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namedSheetViews/namedSheetView1.xml" ContentType="application/vnd.ms-excel.namedsheetviews+xml"/>
  <Override PartName="/xl/namedSheetViews/namedSheetView2.xml" ContentType="application/vnd.ms-excel.namedsheetviews+xml"/>
  <Override PartName="/xl/drawings/drawing1.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hidePivotFieldList="1" defaultThemeVersion="166925"/>
  <mc:AlternateContent xmlns:mc="http://schemas.openxmlformats.org/markup-compatibility/2006">
    <mc:Choice Requires="x15">
      <x15ac:absPath xmlns:x15ac="http://schemas.microsoft.com/office/spreadsheetml/2010/11/ac" url="https://hassante-my.sharepoint.com/personal/p_prouvay_has-sante_fr/Documents/Unité REI/SITE INTERNET/6e cycle/ajustements 2027/"/>
    </mc:Choice>
  </mc:AlternateContent>
  <xr:revisionPtr revIDLastSave="39" documentId="8_{980DCA98-52A8-40ED-A726-8E793C20166D}" xr6:coauthVersionLast="47" xr6:coauthVersionMax="47" xr10:uidLastSave="{77EFDD8B-3FA3-4D93-AC00-B64A7040A122}"/>
  <bookViews>
    <workbookView xWindow="-120" yWindow="-120" windowWidth="29040" windowHeight="15720" tabRatio="844" firstSheet="2" activeTab="2" xr2:uid="{1C8C2D59-039D-4E61-A00B-7F61FFD24906}"/>
  </bookViews>
  <sheets>
    <sheet name="Liste déroulante de choix" sheetId="3" state="hidden" r:id="rId1"/>
    <sheet name="Lien 2024_2025MAJb" sheetId="7" state="hidden" r:id="rId2"/>
    <sheet name="Référentiel 2027" sheetId="8" r:id="rId3"/>
    <sheet name="Comment construire une grille" sheetId="21" r:id="rId4"/>
    <sheet name="TCintervIDO" sheetId="16" state="hidden" r:id="rId5"/>
  </sheets>
  <definedNames>
    <definedName name="_xlnm._FilterDatabase" localSheetId="1" hidden="1">'Lien 2024_2025MAJb'!$A$1:$AB$753</definedName>
    <definedName name="_xlnm._FilterDatabase" localSheetId="2" hidden="1">'Référentiel 2027'!$A$1:$L$503</definedName>
    <definedName name="_xlnm.Print_Area" localSheetId="2">'Référentiel 2027'!$A$2:$L$73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141" i="7" l="1"/>
  <c r="Q142" i="7"/>
  <c r="Q143" i="7"/>
  <c r="Q144" i="7"/>
  <c r="Q145" i="7"/>
  <c r="Q146" i="7"/>
  <c r="Q147" i="7"/>
  <c r="Q148" i="7"/>
  <c r="Q149" i="7"/>
  <c r="Q150" i="7"/>
  <c r="Q151" i="7"/>
  <c r="Q152" i="7"/>
  <c r="Q153" i="7"/>
  <c r="Q154" i="7"/>
  <c r="Q155" i="7"/>
  <c r="Q156" i="7"/>
  <c r="Q157" i="7"/>
  <c r="Q158" i="7"/>
  <c r="Q159" i="7"/>
  <c r="Q160" i="7"/>
  <c r="Q161" i="7"/>
  <c r="Q162" i="7"/>
  <c r="Q163" i="7"/>
  <c r="Q164" i="7"/>
  <c r="Q165" i="7"/>
  <c r="Q166" i="7"/>
  <c r="Q167" i="7"/>
  <c r="Q168" i="7"/>
  <c r="Q169" i="7"/>
  <c r="Q170" i="7"/>
  <c r="Q171" i="7"/>
  <c r="Q172" i="7"/>
  <c r="Q173" i="7"/>
  <c r="Q174" i="7"/>
  <c r="Q175" i="7"/>
  <c r="Q176" i="7"/>
  <c r="Q177" i="7"/>
  <c r="Q178" i="7"/>
  <c r="Q179" i="7"/>
  <c r="Q180" i="7"/>
  <c r="Q181" i="7"/>
  <c r="Q182" i="7"/>
  <c r="Q183" i="7"/>
  <c r="Q184" i="7"/>
  <c r="Q185" i="7"/>
  <c r="Q186" i="7"/>
  <c r="Q187" i="7"/>
  <c r="Q188" i="7"/>
  <c r="Q189" i="7"/>
  <c r="Q190" i="7"/>
  <c r="Q191" i="7"/>
  <c r="Q192" i="7"/>
  <c r="Q193" i="7"/>
  <c r="Q194" i="7"/>
  <c r="Q195" i="7"/>
  <c r="Q196" i="7"/>
  <c r="Q197" i="7"/>
  <c r="Q198" i="7"/>
  <c r="Q199" i="7"/>
  <c r="Q200" i="7"/>
  <c r="Q201" i="7"/>
  <c r="Q202" i="7"/>
  <c r="Q203" i="7"/>
  <c r="Q204" i="7"/>
  <c r="Q205" i="7"/>
  <c r="Q206" i="7"/>
  <c r="Q207" i="7"/>
  <c r="Q208" i="7"/>
  <c r="Q209" i="7"/>
  <c r="Q210" i="7"/>
  <c r="Q211" i="7"/>
  <c r="Q212" i="7"/>
  <c r="Q213" i="7"/>
  <c r="Q214" i="7"/>
  <c r="Q215" i="7"/>
  <c r="Q216" i="7"/>
  <c r="Q217" i="7"/>
  <c r="Q218" i="7"/>
  <c r="Q219" i="7"/>
  <c r="Q220" i="7"/>
  <c r="Q221" i="7"/>
  <c r="Q222" i="7"/>
  <c r="Q223" i="7"/>
  <c r="Q224" i="7"/>
  <c r="Q225" i="7"/>
  <c r="Q226" i="7"/>
  <c r="Q227" i="7"/>
  <c r="Q228" i="7"/>
  <c r="Q229" i="7"/>
  <c r="Q230" i="7"/>
  <c r="Q231" i="7"/>
  <c r="Q232" i="7"/>
  <c r="Q233" i="7"/>
  <c r="Q234" i="7"/>
  <c r="Q235" i="7"/>
  <c r="Q236" i="7"/>
  <c r="Q237" i="7"/>
  <c r="Q238" i="7"/>
  <c r="Q239" i="7"/>
  <c r="Q240" i="7"/>
  <c r="Q241" i="7"/>
  <c r="Q242" i="7"/>
  <c r="Q243" i="7"/>
  <c r="Q244" i="7"/>
  <c r="Q245" i="7"/>
  <c r="Q246" i="7"/>
  <c r="Q247" i="7"/>
  <c r="Q248" i="7"/>
  <c r="Q249" i="7"/>
  <c r="Q250" i="7"/>
  <c r="Q251" i="7"/>
  <c r="Q252" i="7"/>
  <c r="Q253" i="7"/>
  <c r="Q254" i="7"/>
  <c r="Q255" i="7"/>
  <c r="Q256" i="7"/>
  <c r="Q257" i="7"/>
  <c r="Q258" i="7"/>
  <c r="Q259" i="7"/>
  <c r="Q260" i="7"/>
  <c r="Q261" i="7"/>
  <c r="Q262" i="7"/>
  <c r="Q263" i="7"/>
  <c r="Q264" i="7"/>
  <c r="Q265" i="7"/>
  <c r="Q266" i="7"/>
  <c r="Q267" i="7"/>
  <c r="Q268" i="7"/>
  <c r="Q269" i="7"/>
  <c r="Q270" i="7"/>
  <c r="Q271" i="7"/>
  <c r="Q272" i="7"/>
  <c r="Q273" i="7"/>
  <c r="Q274" i="7"/>
  <c r="Q275" i="7"/>
  <c r="Q276" i="7"/>
  <c r="Q277" i="7"/>
  <c r="Q278" i="7"/>
  <c r="Q279" i="7"/>
  <c r="Q280" i="7"/>
  <c r="Q281" i="7"/>
  <c r="Q282" i="7"/>
  <c r="Q283" i="7"/>
  <c r="Q284" i="7"/>
  <c r="Q285" i="7"/>
  <c r="Q286" i="7"/>
  <c r="Q287" i="7"/>
  <c r="Q288" i="7"/>
  <c r="Q289" i="7"/>
  <c r="Q290" i="7"/>
  <c r="Q291" i="7"/>
  <c r="Q292" i="7"/>
  <c r="Q293" i="7"/>
  <c r="Q294" i="7"/>
  <c r="Q295" i="7"/>
  <c r="Q296" i="7"/>
  <c r="Q297" i="7"/>
  <c r="Q298" i="7"/>
  <c r="Q299" i="7"/>
  <c r="Q300" i="7"/>
  <c r="Q301" i="7"/>
  <c r="Q302" i="7"/>
  <c r="Q303" i="7"/>
  <c r="Q304" i="7"/>
  <c r="Q305" i="7"/>
  <c r="Q306" i="7"/>
  <c r="Q307" i="7"/>
  <c r="Q308" i="7"/>
  <c r="Q309" i="7"/>
  <c r="Q310" i="7"/>
  <c r="Q311" i="7"/>
  <c r="Q312" i="7"/>
  <c r="Q313" i="7"/>
  <c r="Q314" i="7"/>
  <c r="Q315" i="7"/>
  <c r="Q316" i="7"/>
  <c r="Q317" i="7"/>
  <c r="Q318" i="7"/>
  <c r="Q319" i="7"/>
  <c r="Q320" i="7"/>
  <c r="Q321" i="7"/>
  <c r="Q322" i="7"/>
  <c r="Q323" i="7"/>
  <c r="Q324" i="7"/>
  <c r="Q325" i="7"/>
  <c r="Q326" i="7"/>
  <c r="Q327" i="7"/>
  <c r="Q328" i="7"/>
  <c r="Q329" i="7"/>
  <c r="Q330" i="7"/>
  <c r="Q331" i="7"/>
  <c r="Q332" i="7"/>
  <c r="Q333" i="7"/>
  <c r="Q334" i="7"/>
  <c r="Q335" i="7"/>
  <c r="Q336" i="7"/>
  <c r="Q337" i="7"/>
  <c r="Q338" i="7"/>
  <c r="Q339" i="7"/>
  <c r="Q340" i="7"/>
  <c r="Q341" i="7"/>
  <c r="Q342" i="7"/>
  <c r="Q343" i="7"/>
  <c r="Q344" i="7"/>
  <c r="Q345" i="7"/>
  <c r="Q346" i="7"/>
  <c r="Q347" i="7"/>
  <c r="Q348" i="7"/>
  <c r="Q349" i="7"/>
  <c r="Q350" i="7"/>
  <c r="Q351" i="7"/>
  <c r="Q352" i="7"/>
  <c r="Q353" i="7"/>
  <c r="Q354" i="7"/>
  <c r="Q355" i="7"/>
  <c r="Q356" i="7"/>
  <c r="Q357" i="7"/>
  <c r="Q358" i="7"/>
  <c r="Q359" i="7"/>
  <c r="Q360" i="7"/>
  <c r="Q361" i="7"/>
  <c r="Q362" i="7"/>
  <c r="Q363" i="7"/>
  <c r="Q364" i="7"/>
  <c r="Q365" i="7"/>
  <c r="Q366" i="7"/>
  <c r="Q367" i="7"/>
  <c r="Q368" i="7"/>
  <c r="Q369" i="7"/>
  <c r="Q370" i="7"/>
  <c r="Q371" i="7"/>
  <c r="Q372" i="7"/>
  <c r="Q373" i="7"/>
  <c r="Q374" i="7"/>
  <c r="Q375" i="7"/>
  <c r="Q376" i="7"/>
  <c r="Q377" i="7"/>
  <c r="Q378" i="7"/>
  <c r="Q379" i="7"/>
  <c r="Q380" i="7"/>
  <c r="Q381" i="7"/>
  <c r="Q382" i="7"/>
  <c r="Q383" i="7"/>
  <c r="Q384" i="7"/>
  <c r="Q385" i="7"/>
  <c r="Q386" i="7"/>
  <c r="Q387" i="7"/>
  <c r="Q388" i="7"/>
  <c r="Q389" i="7"/>
  <c r="Q390" i="7"/>
  <c r="Q391" i="7"/>
  <c r="Q392" i="7"/>
  <c r="Q393" i="7"/>
  <c r="Q394" i="7"/>
  <c r="Q395" i="7"/>
  <c r="Q396" i="7"/>
  <c r="Q397" i="7"/>
  <c r="Q398" i="7"/>
  <c r="Q399" i="7"/>
  <c r="Q400" i="7"/>
  <c r="Q401" i="7"/>
  <c r="Q402" i="7"/>
  <c r="Q403" i="7"/>
  <c r="Q404" i="7"/>
  <c r="Q405" i="7"/>
  <c r="Q406" i="7"/>
  <c r="Q407" i="7"/>
  <c r="Q408" i="7"/>
  <c r="Q409" i="7"/>
  <c r="Q410" i="7"/>
  <c r="Q411" i="7"/>
  <c r="Q412" i="7"/>
  <c r="Q413" i="7"/>
  <c r="Q414" i="7"/>
  <c r="Q415" i="7"/>
  <c r="Q416" i="7"/>
  <c r="Q417" i="7"/>
  <c r="Q418" i="7"/>
  <c r="Q419" i="7"/>
  <c r="Q420" i="7"/>
  <c r="Q421" i="7"/>
  <c r="Q422" i="7"/>
  <c r="Q423" i="7"/>
  <c r="Q424" i="7"/>
  <c r="Q425" i="7"/>
  <c r="Q426" i="7"/>
  <c r="Q427" i="7"/>
  <c r="Q428" i="7"/>
  <c r="Q429" i="7"/>
  <c r="Q430" i="7"/>
  <c r="Q431" i="7"/>
  <c r="Q432" i="7"/>
  <c r="Q433" i="7"/>
  <c r="Q434" i="7"/>
  <c r="Q435" i="7"/>
  <c r="Q436" i="7"/>
  <c r="Q437" i="7"/>
  <c r="Q438" i="7"/>
  <c r="Q439" i="7"/>
  <c r="Q440" i="7"/>
  <c r="Q441" i="7"/>
  <c r="Q442" i="7"/>
  <c r="Q443" i="7"/>
  <c r="Q444" i="7"/>
  <c r="Q445" i="7"/>
  <c r="Q446" i="7"/>
  <c r="Q447" i="7"/>
  <c r="Q448" i="7"/>
  <c r="Q449" i="7"/>
  <c r="Q450" i="7"/>
  <c r="Q451" i="7"/>
  <c r="Q452" i="7"/>
  <c r="Q453" i="7"/>
  <c r="Q454" i="7"/>
  <c r="Q455" i="7"/>
  <c r="Q456" i="7"/>
  <c r="Q457" i="7"/>
  <c r="Q458" i="7"/>
  <c r="Q459" i="7"/>
  <c r="Q460" i="7"/>
  <c r="Q461" i="7"/>
  <c r="Q462" i="7"/>
  <c r="Q463" i="7"/>
  <c r="Q464" i="7"/>
  <c r="Q465" i="7"/>
  <c r="Q466" i="7"/>
  <c r="Q467" i="7"/>
  <c r="Q468" i="7"/>
  <c r="Q469" i="7"/>
  <c r="Q470" i="7"/>
  <c r="Q471" i="7"/>
  <c r="Q472" i="7"/>
  <c r="Q473" i="7"/>
  <c r="Q474" i="7"/>
  <c r="Q475" i="7"/>
  <c r="Q476" i="7"/>
  <c r="Q477" i="7"/>
  <c r="Q478" i="7"/>
  <c r="Q479" i="7"/>
  <c r="Q480" i="7"/>
  <c r="Q481" i="7"/>
  <c r="Q482" i="7"/>
  <c r="Q483" i="7"/>
  <c r="Q484" i="7"/>
  <c r="Q485" i="7"/>
  <c r="Q486" i="7"/>
  <c r="Q487" i="7"/>
  <c r="Q488" i="7"/>
  <c r="Q489" i="7"/>
  <c r="Q490" i="7"/>
  <c r="Q491" i="7"/>
  <c r="Q492" i="7"/>
  <c r="Q493" i="7"/>
  <c r="Q494" i="7"/>
  <c r="Q495" i="7"/>
  <c r="Q496" i="7"/>
  <c r="Q497" i="7"/>
  <c r="Q498" i="7"/>
  <c r="Q499" i="7"/>
  <c r="Q500" i="7"/>
  <c r="Q501" i="7"/>
  <c r="Q502" i="7"/>
  <c r="Q503" i="7"/>
  <c r="Q504" i="7"/>
  <c r="Q505" i="7"/>
  <c r="Q506" i="7"/>
  <c r="Q507" i="7"/>
  <c r="Q508" i="7"/>
  <c r="Q509" i="7"/>
  <c r="Q510" i="7"/>
  <c r="Q511" i="7"/>
  <c r="Q512" i="7"/>
  <c r="Q513" i="7"/>
  <c r="Q514" i="7"/>
  <c r="Q515" i="7"/>
  <c r="Q516" i="7"/>
  <c r="Q517" i="7"/>
  <c r="Q518" i="7"/>
  <c r="Q519" i="7"/>
  <c r="Q520" i="7"/>
  <c r="Q521" i="7"/>
  <c r="Q522" i="7"/>
  <c r="Q523" i="7"/>
  <c r="Q524" i="7"/>
  <c r="Q525" i="7"/>
  <c r="Q526" i="7"/>
  <c r="Q527" i="7"/>
  <c r="Q528" i="7"/>
  <c r="Q529" i="7"/>
  <c r="Q530" i="7"/>
  <c r="Q531" i="7"/>
  <c r="Q140" i="7"/>
  <c r="Q3" i="7"/>
  <c r="Q4" i="7"/>
  <c r="Q5" i="7"/>
  <c r="Q6" i="7"/>
  <c r="Q7" i="7"/>
  <c r="Q8" i="7"/>
  <c r="Q9" i="7"/>
  <c r="Q10" i="7"/>
  <c r="Q11" i="7"/>
  <c r="Q12" i="7"/>
  <c r="Q13" i="7"/>
  <c r="Q14" i="7"/>
  <c r="Q15" i="7"/>
  <c r="Q16" i="7"/>
  <c r="Q17" i="7"/>
  <c r="Q18" i="7"/>
  <c r="Q19" i="7"/>
  <c r="Q20" i="7"/>
  <c r="Q21" i="7"/>
  <c r="Q22" i="7"/>
  <c r="Q23" i="7"/>
  <c r="Q24" i="7"/>
  <c r="Q25" i="7"/>
  <c r="Q26" i="7"/>
  <c r="Q27" i="7"/>
  <c r="Q28" i="7"/>
  <c r="Q29" i="7"/>
  <c r="Q30" i="7"/>
  <c r="Q31" i="7"/>
  <c r="Q32" i="7"/>
  <c r="Q33" i="7"/>
  <c r="Q34" i="7"/>
  <c r="Q35" i="7"/>
  <c r="Q36" i="7"/>
  <c r="Q37" i="7"/>
  <c r="Q38" i="7"/>
  <c r="Q39" i="7"/>
  <c r="Q40" i="7"/>
  <c r="Q41" i="7"/>
  <c r="Q42" i="7"/>
  <c r="Q43" i="7"/>
  <c r="Q44" i="7"/>
  <c r="Q45" i="7"/>
  <c r="Q46" i="7"/>
  <c r="Q47" i="7"/>
  <c r="Q48" i="7"/>
  <c r="Q49" i="7"/>
  <c r="Q50" i="7"/>
  <c r="Q51" i="7"/>
  <c r="Q52" i="7"/>
  <c r="Q53" i="7"/>
  <c r="Q54" i="7"/>
  <c r="Q55" i="7"/>
  <c r="Q56" i="7"/>
  <c r="Q57" i="7"/>
  <c r="Q58" i="7"/>
  <c r="Q59" i="7"/>
  <c r="Q60" i="7"/>
  <c r="Q61" i="7"/>
  <c r="Q62" i="7"/>
  <c r="Q63" i="7"/>
  <c r="Q64" i="7"/>
  <c r="Q65" i="7"/>
  <c r="Q66" i="7"/>
  <c r="Q67" i="7"/>
  <c r="Q68" i="7"/>
  <c r="Q69" i="7"/>
  <c r="Q70" i="7"/>
  <c r="Q71" i="7"/>
  <c r="Q72" i="7"/>
  <c r="Q73" i="7"/>
  <c r="Q74" i="7"/>
  <c r="Q75" i="7"/>
  <c r="Q76" i="7"/>
  <c r="Q77" i="7"/>
  <c r="Q78" i="7"/>
  <c r="Q79" i="7"/>
  <c r="Q80" i="7"/>
  <c r="Q81" i="7"/>
  <c r="Q82" i="7"/>
  <c r="Q83" i="7"/>
  <c r="Q84" i="7"/>
  <c r="Q85" i="7"/>
  <c r="Q86" i="7"/>
  <c r="Q87" i="7"/>
  <c r="Q88" i="7"/>
  <c r="Q89" i="7"/>
  <c r="Q90" i="7"/>
  <c r="Q91" i="7"/>
  <c r="Q92" i="7"/>
  <c r="Q93" i="7"/>
  <c r="Q94" i="7"/>
  <c r="Q95" i="7"/>
  <c r="Q96" i="7"/>
  <c r="Q97" i="7"/>
  <c r="Q98" i="7"/>
  <c r="Q99" i="7"/>
  <c r="Q100" i="7"/>
  <c r="Q101" i="7"/>
  <c r="Q102" i="7"/>
  <c r="Q103" i="7"/>
  <c r="Q104" i="7"/>
  <c r="Q105" i="7"/>
  <c r="Q106" i="7"/>
  <c r="Q107" i="7"/>
  <c r="Q108" i="7"/>
  <c r="Q109" i="7"/>
  <c r="Q110" i="7"/>
  <c r="Q111" i="7"/>
  <c r="Q112" i="7"/>
  <c r="Q113" i="7"/>
  <c r="Q114" i="7"/>
  <c r="Q115" i="7"/>
  <c r="Q116" i="7"/>
  <c r="Q117" i="7"/>
  <c r="Q118" i="7"/>
  <c r="Q119" i="7"/>
  <c r="Q120" i="7"/>
  <c r="Q121" i="7"/>
  <c r="Q122" i="7"/>
  <c r="Q123" i="7"/>
  <c r="Q124" i="7"/>
  <c r="Q125" i="7"/>
  <c r="Q126" i="7"/>
  <c r="Q127" i="7"/>
  <c r="Q128" i="7"/>
  <c r="Q129" i="7"/>
  <c r="Q130" i="7"/>
  <c r="Q131" i="7"/>
  <c r="Q132" i="7"/>
  <c r="Q133" i="7"/>
  <c r="Q134" i="7"/>
  <c r="Q135" i="7"/>
  <c r="Q136" i="7"/>
  <c r="Q137" i="7"/>
  <c r="Q138" i="7"/>
  <c r="Q139" i="7"/>
  <c r="Q2" i="7"/>
  <c r="U519" i="7"/>
  <c r="U516" i="7"/>
  <c r="U515" i="7"/>
  <c r="U518" i="7"/>
  <c r="U517" i="7"/>
  <c r="U513" i="7"/>
  <c r="U512" i="7"/>
  <c r="U511" i="7"/>
  <c r="U510" i="7"/>
  <c r="U502" i="7"/>
  <c r="U503" i="7"/>
  <c r="U500" i="7"/>
  <c r="S499" i="7"/>
  <c r="U499" i="7"/>
  <c r="U498" i="7"/>
  <c r="U497" i="7"/>
  <c r="U495" i="7"/>
  <c r="U494" i="7"/>
  <c r="U493" i="7"/>
  <c r="U492" i="7"/>
  <c r="U490" i="7"/>
  <c r="U489" i="7"/>
  <c r="U488" i="7"/>
  <c r="S483" i="7"/>
  <c r="U485" i="7"/>
  <c r="U483" i="7"/>
  <c r="U484" i="7"/>
  <c r="U482" i="7"/>
  <c r="U481" i="7"/>
  <c r="U480" i="7"/>
  <c r="U478" i="7"/>
  <c r="U477" i="7"/>
  <c r="U476" i="7"/>
  <c r="U474" i="7"/>
  <c r="U473" i="7"/>
  <c r="U467" i="7"/>
  <c r="U468" i="7"/>
  <c r="U469" i="7"/>
  <c r="U466" i="7"/>
  <c r="U465" i="7"/>
  <c r="U463" i="7"/>
  <c r="U462" i="7"/>
  <c r="U461" i="7"/>
  <c r="U460" i="7"/>
  <c r="U453" i="7"/>
  <c r="U458" i="7"/>
  <c r="Y436" i="7"/>
  <c r="U436" i="7"/>
  <c r="U450" i="7"/>
  <c r="U451" i="7"/>
  <c r="U452" i="7"/>
  <c r="U447" i="7"/>
  <c r="U446" i="7"/>
  <c r="U445" i="7"/>
  <c r="U444" i="7"/>
  <c r="U443" i="7"/>
  <c r="U441" i="7"/>
  <c r="U439" i="7"/>
  <c r="U440" i="7"/>
  <c r="U437" i="7"/>
  <c r="U435" i="7"/>
  <c r="U432" i="7"/>
  <c r="U431" i="7"/>
  <c r="U430" i="7"/>
  <c r="U427" i="7"/>
  <c r="U426" i="7"/>
  <c r="U425" i="7"/>
  <c r="Y419" i="7"/>
  <c r="Y420" i="7"/>
  <c r="Y422" i="7"/>
  <c r="Y423" i="7"/>
  <c r="Y424" i="7"/>
  <c r="Y427" i="7"/>
  <c r="Y428" i="7"/>
  <c r="Y430" i="7"/>
  <c r="Y432" i="7"/>
  <c r="Y433" i="7"/>
  <c r="Y437" i="7"/>
  <c r="Y439" i="7"/>
  <c r="Y441" i="7"/>
  <c r="Y444" i="7"/>
  <c r="Y445" i="7"/>
  <c r="Y446" i="7"/>
  <c r="Y448" i="7"/>
  <c r="Y450" i="7"/>
  <c r="Y451" i="7"/>
  <c r="Y452" i="7"/>
  <c r="Y460" i="7"/>
  <c r="Y461" i="7"/>
  <c r="Y463" i="7"/>
  <c r="Y464" i="7"/>
  <c r="Y465" i="7"/>
  <c r="Y467" i="7"/>
  <c r="Y468" i="7"/>
  <c r="Y469" i="7"/>
  <c r="Y470" i="7"/>
  <c r="Y471" i="7"/>
  <c r="Y472" i="7"/>
  <c r="Y474" i="7"/>
  <c r="Y475" i="7"/>
  <c r="Y478" i="7"/>
  <c r="Y480" i="7"/>
  <c r="Y481" i="7"/>
  <c r="Y483" i="7"/>
  <c r="Y484" i="7"/>
  <c r="Y487" i="7"/>
  <c r="Y488" i="7"/>
  <c r="Y489" i="7"/>
  <c r="Y490" i="7"/>
  <c r="Y492" i="7"/>
  <c r="Y494" i="7"/>
  <c r="Y501" i="7"/>
  <c r="Y502" i="7"/>
  <c r="Y503" i="7"/>
  <c r="Y504" i="7"/>
  <c r="Y505" i="7"/>
  <c r="Y506" i="7"/>
  <c r="Y507" i="7"/>
  <c r="Y508" i="7"/>
  <c r="Y510" i="7"/>
  <c r="Y511" i="7"/>
  <c r="Y515" i="7"/>
  <c r="Y516" i="7"/>
  <c r="Y519" i="7"/>
  <c r="Y520" i="7"/>
  <c r="Y521" i="7"/>
  <c r="Y522" i="7"/>
  <c r="Y523" i="7"/>
  <c r="Y524" i="7"/>
  <c r="Y525" i="7"/>
  <c r="Y526" i="7"/>
  <c r="Y527" i="7"/>
  <c r="Y528" i="7"/>
  <c r="Y529" i="7"/>
  <c r="Y530" i="7"/>
  <c r="Y531" i="7"/>
  <c r="S424" i="7"/>
  <c r="S427" i="7"/>
  <c r="S428" i="7"/>
  <c r="S430" i="7"/>
  <c r="S432" i="7"/>
  <c r="S433" i="7"/>
  <c r="S437" i="7"/>
  <c r="S439" i="7"/>
  <c r="S441" i="7"/>
  <c r="S444" i="7"/>
  <c r="S445" i="7"/>
  <c r="S446" i="7"/>
  <c r="S448" i="7"/>
  <c r="S450" i="7"/>
  <c r="S451" i="7"/>
  <c r="S452" i="7"/>
  <c r="S436" i="7"/>
  <c r="S460" i="7"/>
  <c r="S461" i="7"/>
  <c r="S463" i="7"/>
  <c r="S464" i="7"/>
  <c r="S465" i="7"/>
  <c r="S467" i="7"/>
  <c r="S468" i="7"/>
  <c r="S469" i="7"/>
  <c r="S470" i="7"/>
  <c r="S471" i="7"/>
  <c r="S472" i="7"/>
  <c r="S474" i="7"/>
  <c r="S475" i="7"/>
  <c r="S478" i="7"/>
  <c r="S480" i="7"/>
  <c r="S481" i="7"/>
  <c r="S484" i="7"/>
  <c r="S487" i="7"/>
  <c r="S488" i="7"/>
  <c r="S489" i="7"/>
  <c r="S490" i="7"/>
  <c r="S492" i="7"/>
  <c r="S494" i="7"/>
  <c r="S501" i="7"/>
  <c r="S502" i="7"/>
  <c r="S503" i="7"/>
  <c r="S504" i="7"/>
  <c r="S505" i="7"/>
  <c r="S506" i="7"/>
  <c r="S507" i="7"/>
  <c r="S508" i="7"/>
  <c r="S510" i="7"/>
  <c r="S511" i="7"/>
  <c r="S515" i="7"/>
  <c r="S516" i="7"/>
  <c r="S519" i="7"/>
  <c r="S520" i="7"/>
  <c r="S521" i="7"/>
  <c r="S522" i="7"/>
  <c r="S523" i="7"/>
  <c r="S524" i="7"/>
  <c r="S525" i="7"/>
  <c r="S526" i="7"/>
  <c r="S527" i="7"/>
  <c r="S528" i="7"/>
  <c r="S529" i="7"/>
  <c r="S530" i="7"/>
  <c r="S531" i="7"/>
  <c r="U422" i="7"/>
  <c r="U423" i="7"/>
  <c r="U424" i="7"/>
  <c r="U428" i="7"/>
  <c r="U433" i="7"/>
  <c r="U448" i="7"/>
  <c r="U464" i="7"/>
  <c r="U470" i="7"/>
  <c r="U471" i="7"/>
  <c r="U472" i="7"/>
  <c r="U475" i="7"/>
  <c r="U487" i="7"/>
  <c r="U501" i="7"/>
  <c r="U504" i="7"/>
  <c r="U505" i="7"/>
  <c r="U506" i="7"/>
  <c r="U507" i="7"/>
  <c r="U508" i="7"/>
  <c r="U520" i="7"/>
  <c r="U521" i="7"/>
  <c r="U522" i="7"/>
  <c r="U523" i="7"/>
  <c r="U524" i="7"/>
  <c r="U525" i="7"/>
  <c r="U526" i="7"/>
  <c r="U527" i="7"/>
  <c r="U528" i="7"/>
  <c r="U529" i="7"/>
  <c r="U530" i="7"/>
  <c r="U531" i="7"/>
  <c r="U421" i="7"/>
  <c r="S419" i="7"/>
  <c r="S420" i="7"/>
  <c r="S422" i="7"/>
  <c r="S423" i="7"/>
  <c r="U418" i="7"/>
  <c r="U419" i="7"/>
  <c r="U420" i="7"/>
  <c r="U417" i="7"/>
  <c r="U410" i="7"/>
  <c r="U409" i="7"/>
  <c r="U411" i="7"/>
  <c r="U402" i="7"/>
  <c r="U401" i="7"/>
  <c r="U400" i="7"/>
  <c r="U399" i="7"/>
  <c r="U396" i="7"/>
  <c r="U395" i="7"/>
  <c r="U391" i="7"/>
  <c r="U394" i="7"/>
  <c r="U393" i="7"/>
  <c r="U390" i="7"/>
  <c r="U389" i="7"/>
  <c r="U388" i="7"/>
  <c r="U387" i="7"/>
  <c r="U386" i="7"/>
  <c r="U383" i="7"/>
  <c r="U382" i="7"/>
  <c r="S382" i="7"/>
  <c r="U379" i="7"/>
  <c r="U378" i="7"/>
  <c r="U375" i="7"/>
  <c r="U374" i="7"/>
  <c r="U373" i="7"/>
  <c r="U372" i="7"/>
  <c r="U365" i="7"/>
  <c r="Y363" i="7"/>
  <c r="U363" i="7"/>
  <c r="Y267" i="7"/>
  <c r="U267" i="7"/>
  <c r="U359" i="7"/>
  <c r="U358" i="7"/>
  <c r="U357" i="7"/>
  <c r="U347" i="7"/>
  <c r="U350" i="7"/>
  <c r="U351" i="7"/>
  <c r="U349" i="7"/>
  <c r="U337" i="7"/>
  <c r="U336" i="7"/>
  <c r="U338" i="7"/>
  <c r="U334" i="7"/>
  <c r="U333" i="7"/>
  <c r="U332" i="7"/>
  <c r="U331" i="7"/>
  <c r="U328" i="7"/>
  <c r="U324" i="7"/>
  <c r="U327" i="7"/>
  <c r="U326" i="7"/>
  <c r="U320" i="7"/>
  <c r="U321" i="7"/>
  <c r="U322" i="7"/>
  <c r="U323" i="7"/>
  <c r="U319" i="7"/>
  <c r="U317" i="7"/>
  <c r="U316" i="7"/>
  <c r="U315" i="7"/>
  <c r="U314" i="7"/>
  <c r="U313" i="7"/>
  <c r="U297" i="7"/>
  <c r="U296" i="7"/>
  <c r="U286" i="7"/>
  <c r="U285" i="7"/>
  <c r="U284" i="7"/>
  <c r="U283" i="7"/>
  <c r="U280" i="7"/>
  <c r="U281" i="7"/>
  <c r="U279" i="7"/>
  <c r="U277" i="7"/>
  <c r="U276" i="7"/>
  <c r="Y275" i="7"/>
  <c r="S273" i="7"/>
  <c r="U275" i="7"/>
  <c r="U273" i="7"/>
  <c r="U271" i="7"/>
  <c r="U272" i="7"/>
  <c r="U270" i="7"/>
  <c r="U269" i="7"/>
  <c r="U266" i="7"/>
  <c r="U265" i="7"/>
  <c r="U262" i="7"/>
  <c r="U263" i="7"/>
  <c r="U261" i="7"/>
  <c r="U259" i="7"/>
  <c r="U257" i="7"/>
  <c r="U258" i="7"/>
  <c r="U255" i="7"/>
  <c r="U254" i="7"/>
  <c r="U253" i="7"/>
  <c r="U252" i="7"/>
  <c r="U251" i="7"/>
  <c r="U249" i="7"/>
  <c r="U248" i="7"/>
  <c r="U247" i="7"/>
  <c r="Y247" i="7"/>
  <c r="S247" i="7"/>
  <c r="U246" i="7"/>
  <c r="U245" i="7"/>
  <c r="U243" i="7"/>
  <c r="U240" i="7"/>
  <c r="U241" i="7"/>
  <c r="U239" i="7"/>
  <c r="U242" i="7"/>
  <c r="U237" i="7"/>
  <c r="U236" i="7"/>
  <c r="U235" i="7"/>
  <c r="U234" i="7"/>
  <c r="U233" i="7"/>
  <c r="S227" i="7"/>
  <c r="S228" i="7"/>
  <c r="S231" i="7"/>
  <c r="U231" i="7"/>
  <c r="Y231" i="7"/>
  <c r="U230" i="7"/>
  <c r="Y229" i="7"/>
  <c r="U229" i="7"/>
  <c r="Y228" i="7"/>
  <c r="U228" i="7"/>
  <c r="U227" i="7"/>
  <c r="U225" i="7"/>
  <c r="U224" i="7"/>
  <c r="U223" i="7"/>
  <c r="U220" i="7"/>
  <c r="U218" i="7"/>
  <c r="U219" i="7"/>
  <c r="U221" i="7"/>
  <c r="S203" i="7"/>
  <c r="Y203" i="7"/>
  <c r="U203" i="7"/>
  <c r="U216" i="7"/>
  <c r="U215" i="7"/>
  <c r="U214" i="7"/>
  <c r="U217" i="7"/>
  <c r="U212" i="7"/>
  <c r="U211" i="7"/>
  <c r="U210" i="7"/>
  <c r="U209" i="7"/>
  <c r="U207" i="7"/>
  <c r="U205" i="7"/>
  <c r="U206" i="7"/>
  <c r="U202" i="7"/>
  <c r="U201" i="7"/>
  <c r="U200" i="7"/>
  <c r="U199" i="7"/>
  <c r="U196" i="7"/>
  <c r="U197" i="7"/>
  <c r="U195" i="7"/>
  <c r="U193" i="7"/>
  <c r="U194" i="7"/>
  <c r="U190" i="7"/>
  <c r="U189" i="7"/>
  <c r="U191" i="7"/>
  <c r="U187" i="7"/>
  <c r="U186" i="7"/>
  <c r="U185" i="7"/>
  <c r="U183" i="7"/>
  <c r="U182" i="7"/>
  <c r="U181" i="7"/>
  <c r="U180" i="7"/>
  <c r="U178" i="7"/>
  <c r="U176" i="7"/>
  <c r="U174" i="7"/>
  <c r="U172" i="7"/>
  <c r="U171" i="7"/>
  <c r="U170" i="7"/>
  <c r="U168" i="7"/>
  <c r="U362" i="7"/>
  <c r="U167" i="7"/>
  <c r="U166" i="7"/>
  <c r="U165" i="7"/>
  <c r="Y164" i="7"/>
  <c r="U164" i="7"/>
  <c r="U161" i="7"/>
  <c r="U162" i="7"/>
  <c r="U160" i="7"/>
  <c r="U159" i="7"/>
  <c r="U158" i="7"/>
  <c r="U156" i="7"/>
  <c r="U155" i="7"/>
  <c r="U154" i="7"/>
  <c r="U152" i="7"/>
  <c r="U150" i="7"/>
  <c r="U148" i="7"/>
  <c r="U147" i="7"/>
  <c r="S146" i="7"/>
  <c r="U146" i="7"/>
  <c r="U145" i="7"/>
  <c r="U141" i="7"/>
  <c r="U142" i="7"/>
  <c r="U143" i="7"/>
  <c r="U137" i="7"/>
  <c r="S137" i="7"/>
  <c r="Y137" i="7"/>
  <c r="U135" i="7"/>
  <c r="U134" i="7"/>
  <c r="U133" i="7"/>
  <c r="U132" i="7"/>
  <c r="U129" i="7"/>
  <c r="U130" i="7"/>
  <c r="U124" i="7"/>
  <c r="U123" i="7"/>
  <c r="U120" i="7"/>
  <c r="U119" i="7"/>
  <c r="U115" i="7"/>
  <c r="U114" i="7"/>
  <c r="U112" i="7"/>
  <c r="Y110" i="7"/>
  <c r="S110" i="7"/>
  <c r="Y45" i="7"/>
  <c r="Y66" i="7"/>
  <c r="Y73" i="7"/>
  <c r="Y78" i="7"/>
  <c r="Y77" i="7"/>
  <c r="Y80" i="7"/>
  <c r="Y72" i="7"/>
  <c r="Y74" i="7"/>
  <c r="Y173" i="7"/>
  <c r="Y105" i="7"/>
  <c r="Y107" i="7"/>
  <c r="Y108" i="7"/>
  <c r="Y57" i="7"/>
  <c r="Y58" i="7"/>
  <c r="Y59" i="7"/>
  <c r="Y61" i="7"/>
  <c r="Y53" i="7"/>
  <c r="Y54" i="7"/>
  <c r="Y56" i="7"/>
  <c r="Y55" i="7"/>
  <c r="Y46" i="7"/>
  <c r="Y278" i="7"/>
  <c r="Y16" i="7"/>
  <c r="Y17" i="7"/>
  <c r="Y18" i="7"/>
  <c r="Y63" i="7"/>
  <c r="Y62" i="7"/>
  <c r="Y64" i="7"/>
  <c r="Y65" i="7"/>
  <c r="Y117" i="7"/>
  <c r="Y119" i="7"/>
  <c r="Y120" i="7"/>
  <c r="Y118" i="7"/>
  <c r="Y43" i="7"/>
  <c r="Y40" i="7"/>
  <c r="Y47" i="7"/>
  <c r="Y39" i="7"/>
  <c r="Y4" i="7"/>
  <c r="Y2" i="7"/>
  <c r="Y6" i="7"/>
  <c r="Y5" i="7"/>
  <c r="Y8" i="7"/>
  <c r="Y11" i="7"/>
  <c r="Y9" i="7"/>
  <c r="Y81" i="7"/>
  <c r="Y85" i="7"/>
  <c r="Y94" i="7"/>
  <c r="Y95" i="7"/>
  <c r="Y15" i="7"/>
  <c r="Y12" i="7"/>
  <c r="Y25" i="7"/>
  <c r="Y26" i="7"/>
  <c r="Y22" i="7"/>
  <c r="Y23" i="7"/>
  <c r="Y21" i="7"/>
  <c r="Y104" i="7"/>
  <c r="Y101" i="7"/>
  <c r="Y103" i="7"/>
  <c r="Y97" i="7"/>
  <c r="Y99" i="7"/>
  <c r="Y98" i="7"/>
  <c r="Y83" i="7"/>
  <c r="Y112" i="7"/>
  <c r="Y114" i="7"/>
  <c r="Y113" i="7"/>
  <c r="Y115" i="7"/>
  <c r="Y86" i="7"/>
  <c r="Y87" i="7"/>
  <c r="Y71" i="7"/>
  <c r="Y100" i="7"/>
  <c r="Y344" i="7"/>
  <c r="Y318" i="7"/>
  <c r="Y335" i="7"/>
  <c r="Y338" i="7"/>
  <c r="Y331" i="7"/>
  <c r="Y332" i="7"/>
  <c r="Y333" i="7"/>
  <c r="Y330" i="7"/>
  <c r="Y238" i="7"/>
  <c r="Y242" i="7"/>
  <c r="Y314" i="7"/>
  <c r="Y315" i="7"/>
  <c r="Y256" i="7"/>
  <c r="Y258" i="7"/>
  <c r="Y257" i="7"/>
  <c r="Y259" i="7"/>
  <c r="Y482" i="7"/>
  <c r="Y144" i="7"/>
  <c r="Y145" i="7"/>
  <c r="Y146" i="7"/>
  <c r="Y148" i="7"/>
  <c r="Y147" i="7"/>
  <c r="Y67" i="7"/>
  <c r="Y69" i="7"/>
  <c r="Y70" i="7"/>
  <c r="Y153" i="7"/>
  <c r="Y156" i="7"/>
  <c r="Y151" i="7"/>
  <c r="Y152" i="7"/>
  <c r="Y163" i="7"/>
  <c r="Y165" i="7"/>
  <c r="Y362" i="7"/>
  <c r="Y167" i="7"/>
  <c r="Y168" i="7"/>
  <c r="Y282" i="7"/>
  <c r="Y283" i="7"/>
  <c r="Y284" i="7"/>
  <c r="Y175" i="7"/>
  <c r="Y176" i="7"/>
  <c r="Y177" i="7"/>
  <c r="Y188" i="7"/>
  <c r="Y191" i="7"/>
  <c r="Y179" i="7"/>
  <c r="Y184" i="7"/>
  <c r="Y157" i="7"/>
  <c r="Y158" i="7"/>
  <c r="Y159" i="7"/>
  <c r="Y196" i="7"/>
  <c r="Y197" i="7"/>
  <c r="Y384" i="7"/>
  <c r="Y199" i="7"/>
  <c r="Y206" i="7"/>
  <c r="Y204" i="7"/>
  <c r="Y200" i="7"/>
  <c r="Y215" i="7"/>
  <c r="Y216" i="7"/>
  <c r="Y178" i="7"/>
  <c r="Y218" i="7"/>
  <c r="Y220" i="7"/>
  <c r="Y210" i="7"/>
  <c r="Y208" i="7"/>
  <c r="Y209" i="7"/>
  <c r="Y211" i="7"/>
  <c r="Y212" i="7"/>
  <c r="Y222" i="7"/>
  <c r="Y225" i="7"/>
  <c r="Y223" i="7"/>
  <c r="Y224" i="7"/>
  <c r="Y226" i="7"/>
  <c r="Y227" i="7"/>
  <c r="Y230" i="7"/>
  <c r="Y264" i="7"/>
  <c r="Y265" i="7"/>
  <c r="Y266" i="7"/>
  <c r="Y277" i="7"/>
  <c r="Y276" i="7"/>
  <c r="Y274" i="7"/>
  <c r="Y273" i="7"/>
  <c r="Y236" i="7"/>
  <c r="Y233" i="7"/>
  <c r="Y234" i="7"/>
  <c r="Y235" i="7"/>
  <c r="Y268" i="7"/>
  <c r="Y364" i="7"/>
  <c r="Y269" i="7"/>
  <c r="Y93" i="7"/>
  <c r="Y96" i="7"/>
  <c r="Y435" i="7"/>
  <c r="Y434" i="7"/>
  <c r="Y181" i="7"/>
  <c r="Y253" i="7"/>
  <c r="Y254" i="7"/>
  <c r="Y252" i="7"/>
  <c r="Y255" i="7"/>
  <c r="Y250" i="7"/>
  <c r="Y296" i="7"/>
  <c r="Y297" i="7"/>
  <c r="Y280" i="7"/>
  <c r="Y329" i="7"/>
  <c r="Y125" i="7"/>
  <c r="Y357" i="7"/>
  <c r="Y356" i="7"/>
  <c r="Y350" i="7"/>
  <c r="Y347" i="7"/>
  <c r="Y380" i="7"/>
  <c r="Y368" i="7"/>
  <c r="Y285" i="7"/>
  <c r="Y286" i="7"/>
  <c r="Y466" i="7"/>
  <c r="Y476" i="7"/>
  <c r="Y477" i="7"/>
  <c r="Y180" i="7"/>
  <c r="Y479" i="7"/>
  <c r="Y486" i="7"/>
  <c r="Y485" i="7"/>
  <c r="Y491" i="7"/>
  <c r="Y493" i="7"/>
  <c r="Y495" i="7"/>
  <c r="Y409" i="7"/>
  <c r="Y410" i="7"/>
  <c r="Y496" i="7"/>
  <c r="Y497" i="7"/>
  <c r="Y498" i="7"/>
  <c r="Y499" i="7"/>
  <c r="Y123" i="7"/>
  <c r="Y121" i="7"/>
  <c r="Y124" i="7"/>
  <c r="Y136" i="7"/>
  <c r="Y128" i="7"/>
  <c r="Y130" i="7"/>
  <c r="Y129" i="7"/>
  <c r="Y49" i="7"/>
  <c r="Y51" i="7"/>
  <c r="Y50" i="7"/>
  <c r="Y28" i="7"/>
  <c r="Y27" i="7"/>
  <c r="Y30" i="7"/>
  <c r="Y31" i="7"/>
  <c r="Y29" i="7"/>
  <c r="Y32" i="7"/>
  <c r="Y3" i="7"/>
  <c r="Y7" i="7"/>
  <c r="Y35" i="7"/>
  <c r="Y37" i="7"/>
  <c r="Y139" i="7"/>
  <c r="Y500" i="7"/>
  <c r="Y473" i="7"/>
  <c r="Y134" i="7"/>
  <c r="Y133" i="7"/>
  <c r="Y135" i="7"/>
  <c r="Y132" i="7"/>
  <c r="Y131" i="7"/>
  <c r="Y371" i="7"/>
  <c r="Y372" i="7"/>
  <c r="Y373" i="7"/>
  <c r="Y374" i="7"/>
  <c r="Y376" i="7"/>
  <c r="Y447" i="7"/>
  <c r="Y421" i="7"/>
  <c r="Y417" i="7"/>
  <c r="Y429" i="7"/>
  <c r="Y431" i="7"/>
  <c r="Y462" i="7"/>
  <c r="Y459" i="7"/>
  <c r="Y425" i="7"/>
  <c r="Y426" i="7"/>
  <c r="Y392" i="7"/>
  <c r="Y393" i="7"/>
  <c r="Y394" i="7"/>
  <c r="Y391" i="7"/>
  <c r="Y443" i="7"/>
  <c r="Y449" i="7"/>
  <c r="Y442" i="7"/>
  <c r="Y454" i="7"/>
  <c r="Y455" i="7"/>
  <c r="Y456" i="7"/>
  <c r="Y457" i="7"/>
  <c r="Y458" i="7"/>
  <c r="Y453" i="7"/>
  <c r="Y385" i="7"/>
  <c r="Y387" i="7"/>
  <c r="Y388" i="7"/>
  <c r="Y386" i="7"/>
  <c r="Y389" i="7"/>
  <c r="Y390" i="7"/>
  <c r="Y402" i="7"/>
  <c r="Y401" i="7"/>
  <c r="Y397" i="7"/>
  <c r="Y398" i="7"/>
  <c r="Y399" i="7"/>
  <c r="Y400" i="7"/>
  <c r="Y48" i="7"/>
  <c r="Y438" i="7"/>
  <c r="Y440" i="7"/>
  <c r="Y513" i="7"/>
  <c r="Y512" i="7"/>
  <c r="Y509" i="7"/>
  <c r="Y514" i="7"/>
  <c r="Y517" i="7"/>
  <c r="Y518" i="7"/>
  <c r="Y249" i="7"/>
  <c r="Y246" i="7"/>
  <c r="Y244" i="7"/>
  <c r="Y245" i="7"/>
  <c r="Y248" i="7"/>
  <c r="Y403" i="7"/>
  <c r="Y404" i="7"/>
  <c r="Y405" i="7"/>
  <c r="Y406" i="7"/>
  <c r="Y407" i="7"/>
  <c r="Y325" i="7"/>
  <c r="Y327" i="7"/>
  <c r="Y324" i="7"/>
  <c r="Y326" i="7"/>
  <c r="Y122" i="7"/>
  <c r="Y126" i="7"/>
  <c r="Y359" i="7"/>
  <c r="Y358" i="7"/>
  <c r="Y382" i="7"/>
  <c r="Y383" i="7"/>
  <c r="Y138" i="7"/>
  <c r="Y377" i="7"/>
  <c r="Y379" i="7"/>
  <c r="Y378" i="7"/>
  <c r="Y42" i="7"/>
  <c r="Y41" i="7"/>
  <c r="Y38" i="7"/>
  <c r="Y52" i="7"/>
  <c r="Y60" i="7"/>
  <c r="Y10" i="7"/>
  <c r="Y14" i="7"/>
  <c r="Y13" i="7"/>
  <c r="Y20" i="7"/>
  <c r="Y19" i="7"/>
  <c r="Y24" i="7"/>
  <c r="Y33" i="7"/>
  <c r="Y34" i="7"/>
  <c r="Y36" i="7"/>
  <c r="Y68" i="7"/>
  <c r="Y76" i="7"/>
  <c r="Y75" i="7"/>
  <c r="Y79" i="7"/>
  <c r="Y82" i="7"/>
  <c r="Y84" i="7"/>
  <c r="Y89" i="7"/>
  <c r="Y90" i="7"/>
  <c r="Y88" i="7"/>
  <c r="Y91" i="7"/>
  <c r="Y92" i="7"/>
  <c r="Y102" i="7"/>
  <c r="Y106" i="7"/>
  <c r="Y109" i="7"/>
  <c r="Y111" i="7"/>
  <c r="Y116" i="7"/>
  <c r="Y127" i="7"/>
  <c r="Y140" i="7"/>
  <c r="Y141" i="7"/>
  <c r="Y142" i="7"/>
  <c r="Y143" i="7"/>
  <c r="Y149" i="7"/>
  <c r="Y150" i="7"/>
  <c r="Y154" i="7"/>
  <c r="Y155" i="7"/>
  <c r="Y160" i="7"/>
  <c r="Y161" i="7"/>
  <c r="Y162" i="7"/>
  <c r="Y166" i="7"/>
  <c r="Y169" i="7"/>
  <c r="Y170" i="7"/>
  <c r="Y171" i="7"/>
  <c r="Y172" i="7"/>
  <c r="Y174" i="7"/>
  <c r="Y182" i="7"/>
  <c r="Y183" i="7"/>
  <c r="Y185" i="7"/>
  <c r="Y186" i="7"/>
  <c r="Y187" i="7"/>
  <c r="Y189" i="7"/>
  <c r="Y190" i="7"/>
  <c r="Y192" i="7"/>
  <c r="Y193" i="7"/>
  <c r="Y194" i="7"/>
  <c r="Y195" i="7"/>
  <c r="Y198" i="7"/>
  <c r="Y201" i="7"/>
  <c r="Y202" i="7"/>
  <c r="Y205" i="7"/>
  <c r="Y207" i="7"/>
  <c r="Y213" i="7"/>
  <c r="Y214" i="7"/>
  <c r="Y217" i="7"/>
  <c r="Y219" i="7"/>
  <c r="Y221" i="7"/>
  <c r="Y232" i="7"/>
  <c r="Y237" i="7"/>
  <c r="Y239" i="7"/>
  <c r="Y240" i="7"/>
  <c r="Y241" i="7"/>
  <c r="Y243" i="7"/>
  <c r="Y251" i="7"/>
  <c r="Y260" i="7"/>
  <c r="Y261" i="7"/>
  <c r="Y262" i="7"/>
  <c r="Y263" i="7"/>
  <c r="Y270" i="7"/>
  <c r="Y271" i="7"/>
  <c r="Y272" i="7"/>
  <c r="Y279" i="7"/>
  <c r="Y281" i="7"/>
  <c r="Y287" i="7"/>
  <c r="Y288" i="7"/>
  <c r="Y289" i="7"/>
  <c r="Y290" i="7"/>
  <c r="Y291" i="7"/>
  <c r="Y292" i="7"/>
  <c r="Y293" i="7"/>
  <c r="Y294" i="7"/>
  <c r="Y295" i="7"/>
  <c r="Y298" i="7"/>
  <c r="Y299" i="7"/>
  <c r="Y300" i="7"/>
  <c r="Y301" i="7"/>
  <c r="Y302" i="7"/>
  <c r="Y303" i="7"/>
  <c r="Y304" i="7"/>
  <c r="Y305" i="7"/>
  <c r="Y306" i="7"/>
  <c r="Y307" i="7"/>
  <c r="Y308" i="7"/>
  <c r="Y309" i="7"/>
  <c r="Y310" i="7"/>
  <c r="Y311" i="7"/>
  <c r="Y312" i="7"/>
  <c r="Y313" i="7"/>
  <c r="Y316" i="7"/>
  <c r="Y317" i="7"/>
  <c r="Y319" i="7"/>
  <c r="Y320" i="7"/>
  <c r="Y321" i="7"/>
  <c r="Y322" i="7"/>
  <c r="Y323" i="7"/>
  <c r="Y328" i="7"/>
  <c r="Y334" i="7"/>
  <c r="Y336" i="7"/>
  <c r="Y337" i="7"/>
  <c r="Y339" i="7"/>
  <c r="Y340" i="7"/>
  <c r="Y341" i="7"/>
  <c r="Y342" i="7"/>
  <c r="Y343" i="7"/>
  <c r="Y345" i="7"/>
  <c r="Y346" i="7"/>
  <c r="Y348" i="7"/>
  <c r="Y349" i="7"/>
  <c r="Y351" i="7"/>
  <c r="Y352" i="7"/>
  <c r="Y353" i="7"/>
  <c r="Y355" i="7"/>
  <c r="Y354" i="7"/>
  <c r="Y360" i="7"/>
  <c r="Y361" i="7"/>
  <c r="Y365" i="7"/>
  <c r="Y366" i="7"/>
  <c r="Y367" i="7"/>
  <c r="Y369" i="7"/>
  <c r="Y370" i="7"/>
  <c r="Y375" i="7"/>
  <c r="Y381" i="7"/>
  <c r="Y395" i="7"/>
  <c r="Y396" i="7"/>
  <c r="Y408" i="7"/>
  <c r="Y411" i="7"/>
  <c r="Y412" i="7"/>
  <c r="Y413" i="7"/>
  <c r="Y414" i="7"/>
  <c r="Y415" i="7"/>
  <c r="Y416" i="7"/>
  <c r="Y418" i="7"/>
  <c r="S106" i="7"/>
  <c r="S109" i="7"/>
  <c r="S111" i="7"/>
  <c r="S116" i="7"/>
  <c r="S127" i="7"/>
  <c r="S140" i="7"/>
  <c r="S141" i="7"/>
  <c r="S142" i="7"/>
  <c r="S143" i="7"/>
  <c r="S149" i="7"/>
  <c r="S150" i="7"/>
  <c r="S154" i="7"/>
  <c r="S155" i="7"/>
  <c r="S160" i="7"/>
  <c r="S161" i="7"/>
  <c r="S162" i="7"/>
  <c r="S164" i="7"/>
  <c r="S166" i="7"/>
  <c r="S169" i="7"/>
  <c r="S170" i="7"/>
  <c r="S171" i="7"/>
  <c r="S172" i="7"/>
  <c r="S174" i="7"/>
  <c r="S182" i="7"/>
  <c r="S183" i="7"/>
  <c r="S185" i="7"/>
  <c r="S186" i="7"/>
  <c r="S187" i="7"/>
  <c r="S189" i="7"/>
  <c r="S190" i="7"/>
  <c r="S192" i="7"/>
  <c r="S193" i="7"/>
  <c r="S194" i="7"/>
  <c r="S195" i="7"/>
  <c r="S198" i="7"/>
  <c r="S201" i="7"/>
  <c r="S202" i="7"/>
  <c r="S205" i="7"/>
  <c r="S207" i="7"/>
  <c r="S213" i="7"/>
  <c r="S214" i="7"/>
  <c r="S217" i="7"/>
  <c r="S219" i="7"/>
  <c r="S221" i="7"/>
  <c r="S232" i="7"/>
  <c r="S237" i="7"/>
  <c r="S239" i="7"/>
  <c r="S240" i="7"/>
  <c r="S241" i="7"/>
  <c r="S243" i="7"/>
  <c r="S251" i="7"/>
  <c r="S260" i="7"/>
  <c r="S261" i="7"/>
  <c r="S262" i="7"/>
  <c r="S263" i="7"/>
  <c r="S270" i="7"/>
  <c r="S271" i="7"/>
  <c r="S272" i="7"/>
  <c r="S279" i="7"/>
  <c r="S281" i="7"/>
  <c r="S287" i="7"/>
  <c r="S288" i="7"/>
  <c r="S289" i="7"/>
  <c r="S290" i="7"/>
  <c r="S291" i="7"/>
  <c r="S292" i="7"/>
  <c r="S293" i="7"/>
  <c r="S294" i="7"/>
  <c r="S295" i="7"/>
  <c r="S298" i="7"/>
  <c r="S299" i="7"/>
  <c r="S300" i="7"/>
  <c r="S301" i="7"/>
  <c r="S302" i="7"/>
  <c r="S303" i="7"/>
  <c r="S304" i="7"/>
  <c r="S305" i="7"/>
  <c r="S306" i="7"/>
  <c r="S307" i="7"/>
  <c r="S308" i="7"/>
  <c r="S309" i="7"/>
  <c r="S310" i="7"/>
  <c r="S311" i="7"/>
  <c r="S312" i="7"/>
  <c r="S313" i="7"/>
  <c r="S316" i="7"/>
  <c r="S317" i="7"/>
  <c r="S319" i="7"/>
  <c r="S320" i="7"/>
  <c r="S321" i="7"/>
  <c r="S322" i="7"/>
  <c r="S323" i="7"/>
  <c r="S328" i="7"/>
  <c r="S334" i="7"/>
  <c r="S336" i="7"/>
  <c r="S337" i="7"/>
  <c r="S339" i="7"/>
  <c r="S340" i="7"/>
  <c r="S341" i="7"/>
  <c r="S342" i="7"/>
  <c r="S343" i="7"/>
  <c r="S345" i="7"/>
  <c r="S346" i="7"/>
  <c r="S348" i="7"/>
  <c r="S349" i="7"/>
  <c r="S351" i="7"/>
  <c r="S352" i="7"/>
  <c r="S353" i="7"/>
  <c r="S355" i="7"/>
  <c r="S354" i="7"/>
  <c r="S267" i="7"/>
  <c r="S360" i="7"/>
  <c r="S361" i="7"/>
  <c r="S365" i="7"/>
  <c r="S366" i="7"/>
  <c r="S367" i="7"/>
  <c r="S369" i="7"/>
  <c r="S370" i="7"/>
  <c r="S375" i="7"/>
  <c r="S381" i="7"/>
  <c r="S395" i="7"/>
  <c r="S396" i="7"/>
  <c r="S408" i="7"/>
  <c r="S411" i="7"/>
  <c r="S412" i="7"/>
  <c r="S413" i="7"/>
  <c r="S414" i="7"/>
  <c r="S415" i="7"/>
  <c r="S416" i="7"/>
  <c r="S418" i="7"/>
  <c r="U45" i="7"/>
  <c r="U66" i="7"/>
  <c r="U73" i="7"/>
  <c r="U78" i="7"/>
  <c r="U77" i="7"/>
  <c r="U80" i="7"/>
  <c r="U72" i="7"/>
  <c r="U74" i="7"/>
  <c r="U173" i="7"/>
  <c r="U105" i="7"/>
  <c r="U107" i="7"/>
  <c r="U108" i="7"/>
  <c r="U57" i="7"/>
  <c r="U58" i="7"/>
  <c r="U59" i="7"/>
  <c r="U61" i="7"/>
  <c r="U53" i="7"/>
  <c r="U54" i="7"/>
  <c r="U56" i="7"/>
  <c r="U55" i="7"/>
  <c r="U46" i="7"/>
  <c r="U278" i="7"/>
  <c r="U16" i="7"/>
  <c r="U17" i="7"/>
  <c r="U18" i="7"/>
  <c r="U63" i="7"/>
  <c r="U62" i="7"/>
  <c r="U64" i="7"/>
  <c r="U65" i="7"/>
  <c r="U117" i="7"/>
  <c r="U118" i="7"/>
  <c r="U43" i="7"/>
  <c r="U40" i="7"/>
  <c r="U47" i="7"/>
  <c r="U39" i="7"/>
  <c r="U4" i="7"/>
  <c r="U2" i="7"/>
  <c r="U6" i="7"/>
  <c r="U5" i="7"/>
  <c r="U8" i="7"/>
  <c r="U11" i="7"/>
  <c r="U9" i="7"/>
  <c r="U81" i="7"/>
  <c r="U85" i="7"/>
  <c r="U94" i="7"/>
  <c r="U95" i="7"/>
  <c r="U15" i="7"/>
  <c r="U12" i="7"/>
  <c r="U25" i="7"/>
  <c r="U26" i="7"/>
  <c r="U22" i="7"/>
  <c r="U23" i="7"/>
  <c r="U21" i="7"/>
  <c r="U104" i="7"/>
  <c r="U101" i="7"/>
  <c r="U103" i="7"/>
  <c r="U97" i="7"/>
  <c r="U99" i="7"/>
  <c r="U98" i="7"/>
  <c r="U83" i="7"/>
  <c r="U113" i="7"/>
  <c r="U86" i="7"/>
  <c r="U87" i="7"/>
  <c r="U71" i="7"/>
  <c r="U100" i="7"/>
  <c r="U344" i="7"/>
  <c r="U318" i="7"/>
  <c r="U335" i="7"/>
  <c r="U330" i="7"/>
  <c r="U238" i="7"/>
  <c r="U256" i="7"/>
  <c r="U144" i="7"/>
  <c r="U67" i="7"/>
  <c r="U69" i="7"/>
  <c r="U70" i="7"/>
  <c r="U153" i="7"/>
  <c r="U151" i="7"/>
  <c r="U163" i="7"/>
  <c r="U282" i="7"/>
  <c r="U175" i="7"/>
  <c r="U177" i="7"/>
  <c r="U188" i="7"/>
  <c r="U179" i="7"/>
  <c r="U184" i="7"/>
  <c r="U157" i="7"/>
  <c r="U384" i="7"/>
  <c r="U204" i="7"/>
  <c r="U208" i="7"/>
  <c r="U222" i="7"/>
  <c r="U226" i="7"/>
  <c r="U264" i="7"/>
  <c r="U274" i="7"/>
  <c r="U268" i="7"/>
  <c r="U364" i="7"/>
  <c r="U93" i="7"/>
  <c r="U96" i="7"/>
  <c r="U434" i="7"/>
  <c r="U250" i="7"/>
  <c r="U329" i="7"/>
  <c r="U125" i="7"/>
  <c r="U356" i="7"/>
  <c r="U380" i="7"/>
  <c r="U368" i="7"/>
  <c r="U479" i="7"/>
  <c r="U486" i="7"/>
  <c r="U491" i="7"/>
  <c r="U496" i="7"/>
  <c r="U121" i="7"/>
  <c r="U136" i="7"/>
  <c r="U128" i="7"/>
  <c r="U49" i="7"/>
  <c r="U51" i="7"/>
  <c r="U50" i="7"/>
  <c r="U28" i="7"/>
  <c r="U27" i="7"/>
  <c r="U30" i="7"/>
  <c r="U31" i="7"/>
  <c r="U29" i="7"/>
  <c r="U32" i="7"/>
  <c r="U3" i="7"/>
  <c r="U7" i="7"/>
  <c r="U35" i="7"/>
  <c r="U37" i="7"/>
  <c r="U139" i="7"/>
  <c r="U131" i="7"/>
  <c r="U371" i="7"/>
  <c r="U376" i="7"/>
  <c r="U429" i="7"/>
  <c r="U459" i="7"/>
  <c r="U392" i="7"/>
  <c r="U449" i="7"/>
  <c r="U442" i="7"/>
  <c r="U454" i="7"/>
  <c r="U455" i="7"/>
  <c r="U456" i="7"/>
  <c r="U457" i="7"/>
  <c r="U385" i="7"/>
  <c r="U397" i="7"/>
  <c r="U398" i="7"/>
  <c r="U48" i="7"/>
  <c r="U438" i="7"/>
  <c r="U509" i="7"/>
  <c r="U514" i="7"/>
  <c r="U244" i="7"/>
  <c r="U403" i="7"/>
  <c r="U404" i="7"/>
  <c r="U405" i="7"/>
  <c r="U406" i="7"/>
  <c r="U407" i="7"/>
  <c r="U325" i="7"/>
  <c r="U122" i="7"/>
  <c r="U126" i="7"/>
  <c r="U138" i="7"/>
  <c r="U377" i="7"/>
  <c r="U42" i="7"/>
  <c r="U41" i="7"/>
  <c r="U38" i="7"/>
  <c r="U52" i="7"/>
  <c r="U60" i="7"/>
  <c r="U10" i="7"/>
  <c r="U14" i="7"/>
  <c r="U13" i="7"/>
  <c r="U20" i="7"/>
  <c r="U19" i="7"/>
  <c r="U24" i="7"/>
  <c r="U33" i="7"/>
  <c r="U34" i="7"/>
  <c r="U36" i="7"/>
  <c r="U68" i="7"/>
  <c r="U76" i="7"/>
  <c r="U75" i="7"/>
  <c r="U79" i="7"/>
  <c r="U82" i="7"/>
  <c r="U84" i="7"/>
  <c r="U89" i="7"/>
  <c r="U90" i="7"/>
  <c r="U88" i="7"/>
  <c r="U91" i="7"/>
  <c r="U92" i="7"/>
  <c r="U102" i="7"/>
  <c r="U106" i="7"/>
  <c r="U109" i="7"/>
  <c r="U111" i="7"/>
  <c r="U116" i="7"/>
  <c r="U127" i="7"/>
  <c r="U140" i="7"/>
  <c r="U149" i="7"/>
  <c r="U169" i="7"/>
  <c r="U192" i="7"/>
  <c r="U198" i="7"/>
  <c r="U213" i="7"/>
  <c r="U232" i="7"/>
  <c r="U260" i="7"/>
  <c r="U287" i="7"/>
  <c r="U288" i="7"/>
  <c r="U289" i="7"/>
  <c r="U290" i="7"/>
  <c r="U291" i="7"/>
  <c r="U292" i="7"/>
  <c r="U293" i="7"/>
  <c r="U294" i="7"/>
  <c r="U295" i="7"/>
  <c r="U298" i="7"/>
  <c r="U299" i="7"/>
  <c r="U300" i="7"/>
  <c r="U301" i="7"/>
  <c r="U302" i="7"/>
  <c r="U303" i="7"/>
  <c r="U304" i="7"/>
  <c r="U305" i="7"/>
  <c r="U306" i="7"/>
  <c r="U307" i="7"/>
  <c r="U308" i="7"/>
  <c r="U309" i="7"/>
  <c r="U310" i="7"/>
  <c r="U311" i="7"/>
  <c r="U312" i="7"/>
  <c r="U339" i="7"/>
  <c r="U340" i="7"/>
  <c r="U341" i="7"/>
  <c r="U342" i="7"/>
  <c r="U343" i="7"/>
  <c r="U345" i="7"/>
  <c r="U346" i="7"/>
  <c r="U348" i="7"/>
  <c r="U352" i="7"/>
  <c r="U353" i="7"/>
  <c r="U355" i="7"/>
  <c r="U354" i="7"/>
  <c r="U360" i="7"/>
  <c r="U361" i="7"/>
  <c r="U366" i="7"/>
  <c r="U367" i="7"/>
  <c r="U369" i="7"/>
  <c r="U370" i="7"/>
  <c r="U381" i="7"/>
  <c r="U408" i="7"/>
  <c r="U412" i="7"/>
  <c r="U413" i="7"/>
  <c r="U414" i="7"/>
  <c r="U415" i="7"/>
  <c r="U416" i="7"/>
  <c r="S66" i="7"/>
  <c r="S73" i="7"/>
  <c r="S78" i="7"/>
  <c r="S77" i="7"/>
  <c r="S80" i="7"/>
  <c r="S72" i="7"/>
  <c r="S74" i="7"/>
  <c r="S173" i="7"/>
  <c r="S105" i="7"/>
  <c r="S107" i="7"/>
  <c r="S108" i="7"/>
  <c r="S57" i="7"/>
  <c r="S58" i="7"/>
  <c r="S59" i="7"/>
  <c r="S61" i="7"/>
  <c r="S53" i="7"/>
  <c r="S54" i="7"/>
  <c r="S56" i="7"/>
  <c r="S55" i="7"/>
  <c r="S46" i="7"/>
  <c r="S278" i="7"/>
  <c r="S16" i="7"/>
  <c r="S17" i="7"/>
  <c r="S18" i="7"/>
  <c r="S63" i="7"/>
  <c r="S62" i="7"/>
  <c r="S64" i="7"/>
  <c r="S65" i="7"/>
  <c r="S117" i="7"/>
  <c r="S119" i="7"/>
  <c r="S120" i="7"/>
  <c r="S118" i="7"/>
  <c r="S43" i="7"/>
  <c r="S40" i="7"/>
  <c r="S47" i="7"/>
  <c r="S39" i="7"/>
  <c r="S4" i="7"/>
  <c r="S2" i="7"/>
  <c r="S6" i="7"/>
  <c r="S5" i="7"/>
  <c r="S8" i="7"/>
  <c r="S11" i="7"/>
  <c r="S9" i="7"/>
  <c r="S81" i="7"/>
  <c r="S85" i="7"/>
  <c r="S94" i="7"/>
  <c r="S95" i="7"/>
  <c r="S15" i="7"/>
  <c r="S12" i="7"/>
  <c r="S25" i="7"/>
  <c r="S26" i="7"/>
  <c r="S22" i="7"/>
  <c r="S23" i="7"/>
  <c r="S21" i="7"/>
  <c r="S104" i="7"/>
  <c r="S101" i="7"/>
  <c r="S103" i="7"/>
  <c r="S97" i="7"/>
  <c r="S99" i="7"/>
  <c r="S98" i="7"/>
  <c r="S83" i="7"/>
  <c r="S112" i="7"/>
  <c r="S114" i="7"/>
  <c r="S113" i="7"/>
  <c r="S115" i="7"/>
  <c r="S86" i="7"/>
  <c r="S87" i="7"/>
  <c r="S71" i="7"/>
  <c r="S100" i="7"/>
  <c r="S344" i="7"/>
  <c r="S318" i="7"/>
  <c r="S335" i="7"/>
  <c r="S338" i="7"/>
  <c r="S331" i="7"/>
  <c r="S332" i="7"/>
  <c r="S333" i="7"/>
  <c r="S330" i="7"/>
  <c r="S238" i="7"/>
  <c r="S242" i="7"/>
  <c r="S314" i="7"/>
  <c r="S315" i="7"/>
  <c r="S256" i="7"/>
  <c r="S258" i="7"/>
  <c r="S257" i="7"/>
  <c r="S259" i="7"/>
  <c r="S482" i="7"/>
  <c r="S144" i="7"/>
  <c r="S145" i="7"/>
  <c r="S148" i="7"/>
  <c r="S147" i="7"/>
  <c r="S67" i="7"/>
  <c r="S69" i="7"/>
  <c r="S70" i="7"/>
  <c r="S153" i="7"/>
  <c r="S156" i="7"/>
  <c r="S151" i="7"/>
  <c r="S152" i="7"/>
  <c r="S163" i="7"/>
  <c r="S165" i="7"/>
  <c r="S362" i="7"/>
  <c r="S167" i="7"/>
  <c r="S168" i="7"/>
  <c r="S282" i="7"/>
  <c r="S283" i="7"/>
  <c r="S284" i="7"/>
  <c r="S175" i="7"/>
  <c r="S176" i="7"/>
  <c r="S177" i="7"/>
  <c r="S188" i="7"/>
  <c r="S191" i="7"/>
  <c r="S179" i="7"/>
  <c r="S184" i="7"/>
  <c r="S157" i="7"/>
  <c r="S158" i="7"/>
  <c r="S159" i="7"/>
  <c r="S196" i="7"/>
  <c r="S197" i="7"/>
  <c r="S384" i="7"/>
  <c r="S199" i="7"/>
  <c r="S206" i="7"/>
  <c r="S204" i="7"/>
  <c r="S200" i="7"/>
  <c r="S215" i="7"/>
  <c r="S216" i="7"/>
  <c r="S178" i="7"/>
  <c r="S218" i="7"/>
  <c r="S220" i="7"/>
  <c r="S210" i="7"/>
  <c r="S208" i="7"/>
  <c r="S209" i="7"/>
  <c r="S211" i="7"/>
  <c r="S212" i="7"/>
  <c r="S222" i="7"/>
  <c r="S225" i="7"/>
  <c r="S223" i="7"/>
  <c r="S224" i="7"/>
  <c r="S226" i="7"/>
  <c r="S229" i="7"/>
  <c r="S230" i="7"/>
  <c r="S264" i="7"/>
  <c r="S265" i="7"/>
  <c r="S363" i="7"/>
  <c r="S266" i="7"/>
  <c r="S277" i="7"/>
  <c r="S276" i="7"/>
  <c r="S274" i="7"/>
  <c r="S275" i="7"/>
  <c r="S236" i="7"/>
  <c r="S233" i="7"/>
  <c r="S234" i="7"/>
  <c r="S235" i="7"/>
  <c r="S268" i="7"/>
  <c r="S364" i="7"/>
  <c r="S269" i="7"/>
  <c r="S93" i="7"/>
  <c r="S96" i="7"/>
  <c r="S435" i="7"/>
  <c r="S434" i="7"/>
  <c r="S181" i="7"/>
  <c r="S253" i="7"/>
  <c r="S254" i="7"/>
  <c r="S252" i="7"/>
  <c r="S255" i="7"/>
  <c r="S250" i="7"/>
  <c r="S296" i="7"/>
  <c r="S297" i="7"/>
  <c r="S280" i="7"/>
  <c r="S329" i="7"/>
  <c r="S125" i="7"/>
  <c r="S357" i="7"/>
  <c r="S356" i="7"/>
  <c r="S350" i="7"/>
  <c r="S347" i="7"/>
  <c r="S380" i="7"/>
  <c r="S368" i="7"/>
  <c r="S285" i="7"/>
  <c r="S286" i="7"/>
  <c r="S466" i="7"/>
  <c r="S476" i="7"/>
  <c r="S477" i="7"/>
  <c r="S180" i="7"/>
  <c r="S479" i="7"/>
  <c r="S486" i="7"/>
  <c r="S485" i="7"/>
  <c r="S491" i="7"/>
  <c r="S493" i="7"/>
  <c r="S495" i="7"/>
  <c r="S409" i="7"/>
  <c r="S410" i="7"/>
  <c r="S496" i="7"/>
  <c r="S497" i="7"/>
  <c r="S498" i="7"/>
  <c r="S123" i="7"/>
  <c r="S121" i="7"/>
  <c r="S124" i="7"/>
  <c r="S136" i="7"/>
  <c r="S128" i="7"/>
  <c r="S130" i="7"/>
  <c r="S129" i="7"/>
  <c r="S49" i="7"/>
  <c r="S51" i="7"/>
  <c r="S50" i="7"/>
  <c r="S28" i="7"/>
  <c r="S27" i="7"/>
  <c r="S30" i="7"/>
  <c r="S31" i="7"/>
  <c r="S29" i="7"/>
  <c r="S32" i="7"/>
  <c r="S3" i="7"/>
  <c r="S7" i="7"/>
  <c r="S35" i="7"/>
  <c r="S37" i="7"/>
  <c r="S139" i="7"/>
  <c r="S500" i="7"/>
  <c r="S473" i="7"/>
  <c r="S134" i="7"/>
  <c r="S133" i="7"/>
  <c r="S135" i="7"/>
  <c r="S132" i="7"/>
  <c r="S131" i="7"/>
  <c r="S371" i="7"/>
  <c r="S372" i="7"/>
  <c r="S373" i="7"/>
  <c r="S374" i="7"/>
  <c r="S376" i="7"/>
  <c r="S447" i="7"/>
  <c r="S421" i="7"/>
  <c r="S417" i="7"/>
  <c r="S429" i="7"/>
  <c r="S431" i="7"/>
  <c r="S462" i="7"/>
  <c r="S459" i="7"/>
  <c r="S425" i="7"/>
  <c r="S426" i="7"/>
  <c r="S392" i="7"/>
  <c r="S393" i="7"/>
  <c r="S394" i="7"/>
  <c r="S391" i="7"/>
  <c r="S443" i="7"/>
  <c r="S449" i="7"/>
  <c r="S442" i="7"/>
  <c r="S454" i="7"/>
  <c r="S455" i="7"/>
  <c r="S456" i="7"/>
  <c r="S457" i="7"/>
  <c r="S458" i="7"/>
  <c r="S453" i="7"/>
  <c r="S385" i="7"/>
  <c r="S387" i="7"/>
  <c r="S388" i="7"/>
  <c r="S386" i="7"/>
  <c r="S389" i="7"/>
  <c r="S390" i="7"/>
  <c r="S402" i="7"/>
  <c r="S401" i="7"/>
  <c r="S397" i="7"/>
  <c r="S398" i="7"/>
  <c r="S399" i="7"/>
  <c r="S400" i="7"/>
  <c r="S48" i="7"/>
  <c r="S438" i="7"/>
  <c r="S440" i="7"/>
  <c r="S513" i="7"/>
  <c r="S512" i="7"/>
  <c r="S509" i="7"/>
  <c r="S514" i="7"/>
  <c r="S517" i="7"/>
  <c r="S518" i="7"/>
  <c r="S249" i="7"/>
  <c r="S246" i="7"/>
  <c r="S244" i="7"/>
  <c r="S245" i="7"/>
  <c r="S248" i="7"/>
  <c r="S403" i="7"/>
  <c r="S404" i="7"/>
  <c r="S405" i="7"/>
  <c r="S406" i="7"/>
  <c r="S407" i="7"/>
  <c r="S325" i="7"/>
  <c r="S327" i="7"/>
  <c r="S324" i="7"/>
  <c r="S326" i="7"/>
  <c r="S122" i="7"/>
  <c r="S126" i="7"/>
  <c r="S359" i="7"/>
  <c r="S358" i="7"/>
  <c r="S383" i="7"/>
  <c r="S138" i="7"/>
  <c r="S377" i="7"/>
  <c r="S379" i="7"/>
  <c r="S378" i="7"/>
  <c r="S42" i="7"/>
  <c r="S41" i="7"/>
  <c r="S38" i="7"/>
  <c r="S52" i="7"/>
  <c r="S60" i="7"/>
  <c r="S10" i="7"/>
  <c r="S14" i="7"/>
  <c r="S13" i="7"/>
  <c r="S20" i="7"/>
  <c r="S19" i="7"/>
  <c r="S24" i="7"/>
  <c r="S33" i="7"/>
  <c r="S34" i="7"/>
  <c r="S36" i="7"/>
  <c r="S68" i="7"/>
  <c r="S76" i="7"/>
  <c r="S75" i="7"/>
  <c r="S79" i="7"/>
  <c r="S82" i="7"/>
  <c r="S84" i="7"/>
  <c r="S89" i="7"/>
  <c r="S90" i="7"/>
  <c r="S88" i="7"/>
  <c r="S91" i="7"/>
  <c r="S92" i="7"/>
  <c r="S102" i="7"/>
  <c r="S45" i="7"/>
  <c r="S44" i="7"/>
  <c r="Y44" i="7"/>
  <c r="U44" i="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tc={B5998CA7-BB25-4472-AAD9-47C02DFEB780}</author>
    <author>tc={023A36FC-BF3A-474F-897A-AAB93F4E3288}</author>
    <author>tc={CA391826-6CD4-4A23-AA47-ABE4EA145331}</author>
    <author>tc={63FD538E-DBAA-44B3-91CE-72C2C7322D7F}</author>
    <author>tc={C7C25B2F-D590-4DF6-A705-5C2110ED11CB}</author>
    <author>tc={0D237BD0-7D6C-4983-97DD-493A528BE815}</author>
    <author>tc={80F399F0-68EA-4916-B9D4-B7D5CD4452D9}</author>
    <author>tc={BCCE9B84-AE06-4971-99CE-470BAAC64840}</author>
    <author>tc={4F003E2C-DE70-437B-B376-F3D4D8BD96B8}</author>
    <author>tc={19AA9E09-42C1-4816-BB10-824AC8BB91F0}</author>
    <author>tc={3CAA4C72-3920-4043-A71C-34FDEBBAEAF7}</author>
    <author>tc={7134FD96-B9A9-4831-8281-4C0F421500FB}</author>
    <author>tc={CB3A3581-D2BD-4A64-A420-33B5E8EEF31F}</author>
    <author>tc={98EFE965-4007-409C-ADF5-C23D678192E5}</author>
    <author>tc={C04300B1-1D57-4B4B-9F94-A581ADE71455}</author>
    <author>tc={8F29C1EB-EA65-4F72-A77C-860D2509675E}</author>
    <author>tc={4118BD49-D33B-4306-8F8D-96654F44FCB7}</author>
    <author>tc={A2FB476F-F4A2-4C7E-9AFC-42773AA09CC3}</author>
    <author>tc={A7FCAD47-F9D9-49A7-9CE1-2A64691B86D0}</author>
    <author>tc={35FE5D41-75D4-4697-A389-3679F913922E}</author>
    <author>tc={39E894E5-A556-42CC-BE4D-13893FAA5C7E}</author>
    <author>tc={D2A26873-74F9-4B3D-B89B-C4503AF89B90}</author>
    <author>tc={BC9CB9E6-36BD-4AFA-9DF2-0DCCBAF63C6E}</author>
    <author>tc={04D87930-9C93-445F-8915-D841B0849C6D}</author>
    <author>tc={F4B63DE6-D81C-4A7A-A3D6-F34CBBDD604F}</author>
    <author>tc={C721D651-2749-44FE-BA6F-D36A83F77B46}</author>
    <author>tc={35E04161-1ECD-4B81-8158-80E658F06756}</author>
    <author>tc={6D961133-51A5-49CD-AC3D-7DBB13667B0F}</author>
    <author>tc={CEE2907A-C91C-445D-8970-6A821AA6FAF2}</author>
    <author>tc={52C1C4A1-8338-4934-9F8A-70A31C975BC1}</author>
    <author>tc={0D759FE5-BA1A-497A-96D7-21DD8E24F233}</author>
    <author>tc={BC23CD17-8E66-49B2-8B5D-55D8A3BB7ACD}</author>
    <author>tc={44986CAD-42F3-499D-B1B2-39EE2CB8A984}</author>
    <author>tc={C7440EE5-4C47-46E9-8FAC-0F139F15D592}</author>
    <author>tc={5C6D0BE2-2C51-48FE-8225-4FD7E12064FB}</author>
    <author>tc={2F46A562-0124-4341-BBEE-C252C6030ADF}</author>
    <author>tc={4F361FE9-38B9-48AE-B1BE-F877DAEF10D9}</author>
    <author>tc={C11255C4-1736-45DE-83E1-1B65CD4FDFD1}</author>
    <author>tc={3846AF86-2422-4C34-988C-B77A4BEEFD40}</author>
    <author>tc={483622EE-7B5E-49E5-9673-9332EE580CC7}</author>
    <author>tc={896569DE-DFEA-41CD-810F-0805A1FB9EE9}</author>
    <author>tc={A5C8BC99-E2F0-40DF-98EB-D3A3034850EA}</author>
    <author>tc={2C83E04A-3F27-4BFA-9794-4250B119003C}</author>
    <author>tc={E13BC4EF-138B-4BC7-AD6F-098E0BDDB41B}</author>
    <author>tc={65A898DC-0266-4FE7-B4CE-64916D5E1D6F}</author>
    <author>tc={DFA92624-F951-449C-80CC-D44ACDA7498F}</author>
    <author>tc={A30824A2-A449-4FBF-997A-0A10FCE5DAD2}</author>
    <author>tc={EAC7F649-E2B1-4260-8CD4-8ED2FA23B6E3}</author>
    <author>tc={F06ED180-734D-4094-9673-C1B56E97CDE8}</author>
    <author>tc={9E1EBABA-E586-4E61-87FE-444A5C7335AF}</author>
    <author>tc={79C82B6C-D015-4A3A-8198-6B07AE4AF2F3}</author>
  </authors>
  <commentList>
    <comment ref="X260" authorId="0" shapeId="0" xr:uid="{B5998CA7-BB25-4472-AAD9-47C02DFEB780}">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C'est la justification de la technique prévue qu'on veut ?</t>
      </text>
    </comment>
    <comment ref="X262" authorId="1" shapeId="0" xr:uid="{023A36FC-BF3A-474F-897A-AAB93F4E3288}">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Vérifier si reco
Réponse :
    Décret n°1050 du 5 décembre 1994</t>
      </text>
    </comment>
    <comment ref="X266" authorId="2" shapeId="0" xr:uid="{CA391826-6CD4-4A23-AA47-ABE4EA145331}">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FP : expliciter la modalité d'évaluation (regard sur le dossier BMI/ANTCD//antibiopro)</t>
      </text>
    </comment>
    <comment ref="X287" authorId="3" shapeId="0" xr:uid="{63FD538E-DBAA-44B3-91CE-72C2C7322D7F}">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Imposer au niveau européen
Réponse :
    Recommandations ERC + société française de néonat / réa du nouveau-né en salle de naissance</t>
      </text>
    </comment>
    <comment ref="X289" authorId="4" shapeId="0" xr:uid="{C7C25B2F-D590-4DF6-A705-5C2110ED11CB}">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Éviter la mortalité infantile
Réponse :
    Recommandation ERC 2021</t>
      </text>
    </comment>
    <comment ref="X290" authorId="5" shapeId="0" xr:uid="{0D237BD0-7D6C-4983-97DD-493A528BE815}">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Recommandation ERC 2021</t>
      </text>
    </comment>
    <comment ref="X297" authorId="6" shapeId="0" xr:uid="{80F399F0-68EA-4916-B9D4-B7D5CD4452D9}">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Présente = affichée ? Dans un cahier ?</t>
      </text>
    </comment>
    <comment ref="V302" authorId="7" shapeId="0" xr:uid="{BCCE9B84-AE06-4971-99CE-470BAAC64840}">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Faut-il une spécificité de la curiethérapie ?
Réponse :
    Je trouve que les EE sont très orientés sur la traçabilité - on voulait éviter ça. C'est fondamental, mais de cibler sur la traçabilité fait un peu bureaucratique</t>
      </text>
    </comment>
    <comment ref="X302" authorId="8" shapeId="0" xr:uid="{4F003E2C-DE70-437B-B376-F3D4D8BD96B8}">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Pourquoi le redire ici, alors que le critère sur l'identito s'applique ? Ca fait doublon ?</t>
      </text>
    </comment>
    <comment ref="X303" authorId="9" shapeId="0" xr:uid="{19AA9E09-42C1-4816-BB10-824AC8BB91F0}">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file:///C:/Users/ac.duval/Downloads/Contr%C3%B4le%20du%20positionnement%20des%20patients%20en%20radioth%C3%A9rapie.pdf</t>
      </text>
    </comment>
    <comment ref="X304" authorId="10" shapeId="0" xr:uid="{3CAA4C72-3920-4043-A71C-34FDEBBAEAF7}">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https://www.irsn.fr/savoir-comprendre/sante/preconisations-lirsn-pour-meilleure-surete-actes-radiotherapie</t>
      </text>
    </comment>
    <comment ref="X305" authorId="11" shapeId="0" xr:uid="{7134FD96-B9A9-4831-8281-4C0F421500FB}">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file:///C:/Users/ac.duval/Downloads/Radioprotection%20des%20patients%20en%20radioth%C3%A9rapie.pdf</t>
      </text>
    </comment>
    <comment ref="X307" authorId="12" shapeId="0" xr:uid="{CB3A3581-D2BD-4A64-A420-33B5E8EEF31F}">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file:///C:/Users/ac.duval/Downloads/Radioprotection%20des%20patients%20en%20radioth%C3%A9rapie.pdf</t>
      </text>
    </comment>
    <comment ref="X312" authorId="13" shapeId="0" xr:uid="{98EFE965-4007-409C-ADF5-C23D678192E5}">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Pourquoi spécifiquement au SAMU ?</t>
      </text>
    </comment>
    <comment ref="X316" authorId="14" shapeId="0" xr:uid="{C04300B1-1D57-4B4B-9F94-A581ADE71455}">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Au-delà de l'identification, qu'est ce qu'on attend qu'ils fassent ?</t>
      </text>
    </comment>
    <comment ref="T318" authorId="15" shapeId="0" xr:uid="{8F29C1EB-EA65-4F72-A77C-860D2509675E}">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Dit comme ça, je ne vois pas le rapport entre le critère et l'objectif. Soit on le bascule en 2.2 en le tournant "coordination" médecin (prescription), IDE (surveillance), patient (prévention de la récidive). Soit on le laisse ici, en mode "pertinence de la restriction de liberté et réduction de telles mesures"</t>
      </text>
    </comment>
    <comment ref="T319" authorId="16" shapeId="0" xr:uid="{4118BD49-D33B-4306-8F8D-96654F44FCB7}">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Dit comme ça, je ne vois pas le rapport entre le critère et l'objectif. Soit on le bascule en 2.2 en le tournant "coordination" médecin (prescription), IDE (surveillance), patient (prévention de la récidive). Soit on le laisse ici, en mode "pertinence de la restriction de liberté et réduction de telles mesures"</t>
      </text>
    </comment>
    <comment ref="X325" authorId="17" shapeId="0" xr:uid="{A2FB476F-F4A2-4C7E-9AFC-42773AA09CC3}">
      <text>
        <t xml:space="preserve">[Commentaire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Je trouve l'articulation pas très claire : qui identifie ? Qui transmet ? </t>
      </text>
    </comment>
    <comment ref="X336" authorId="18" shapeId="0" xr:uid="{A7FCAD47-F9D9-49A7-9CE1-2A64691B86D0}">
      <text>
        <t xml:space="preserve">[Commentaire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Pourquoi focaliser sur les barrières de lit ?
Réponse :
    Oui objet de contention (barrière, sangle,…) et j'assouplirais : "L'utilisation de matériel de contention au-delà de mesure de sécurité ponctuelle fait l'objet…." </t>
      </text>
    </comment>
    <comment ref="X337" authorId="19" shapeId="0" xr:uid="{35FE5D41-75D4-4697-A389-3679F913922E}">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Pas sûr de comprendre ce qu'on attend ?</t>
      </text>
    </comment>
    <comment ref="X347" authorId="20" shapeId="0" xr:uid="{39E894E5-A556-42CC-BE4D-13893FAA5C7E}">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Qu'est ce qu'on attend des usagers ? Qu'ils participent à l'analyse ? A la mise en place des actions d'amélioraiton ? Aux deux ? Ce n'est pas très clair. 
N'oublions pas que les RU sont des bénévoles, on ne peut pas leur demander de s'impliquer à l'excès (même si l'idée est louable)</t>
      </text>
    </comment>
    <comment ref="X351" authorId="21" shapeId="0" xr:uid="{D2A26873-74F9-4B3D-B89B-C4503AF89B90}">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Ils sont sensés simuler quoi ?</t>
      </text>
    </comment>
    <comment ref="X352" authorId="22" shapeId="0" xr:uid="{BC9CB9E6-36BD-4AFA-9DF2-0DCCBAF63C6E}">
      <text>
        <t xml:space="preserve">[Commentaire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Je ne comprends pas ce qu'on attend ? Une analyse de la qualité des prélèvement ? Une analyse de la pertinence des prescriptions ? Qui doit analyser avec qui ? </t>
      </text>
    </comment>
    <comment ref="X353" authorId="23" shapeId="0" xr:uid="{04D87930-9C93-445F-8915-D841B0849C6D}">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Sont respectés : il y a une norme ? Si non, on attend qu'ils respectent quoi ?</t>
      </text>
    </comment>
    <comment ref="X369" authorId="24" shapeId="0" xr:uid="{F4B63DE6-D81C-4A7A-A3D6-F34CBBDD604F}">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Quel rapport ?</t>
      </text>
    </comment>
    <comment ref="X373" authorId="25" shapeId="0" xr:uid="{C721D651-2749-44FE-BA6F-D36A83F77B46}">
      <text>
        <t xml:space="preserve">[Commentaire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Au-delà de l'approche scolaire (et donc infantilisante), c'est tout l'objet du 2.4 - je trouve redondant de le redemander ici. </t>
      </text>
    </comment>
    <comment ref="X376" authorId="26" shapeId="0" xr:uid="{35E04161-1ECD-4B81-8158-80E658F06756}">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Dans beaucoup d'ES, ce critère sera évalué par ce seul EE. Pas forcément génant, mais il faut l'avoir en tête ☺️</t>
      </text>
    </comment>
    <comment ref="X380" authorId="27" shapeId="0" xr:uid="{6D961133-51A5-49CD-AC3D-7DBB13667B0F}">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Ajouter la possibilité de revoir les pratiques ayant amené à un EIG grâce à la simulation
Réponse :
    Qu'est ce qu'on entend par "les moyens mis à leur disposition pour…". A défaut de comprendre, l'EV focalise sur l'accréditation… et y compris auprès des médecins qui ne sont pas concernés</t>
      </text>
    </comment>
    <comment ref="X381" authorId="28" shapeId="0" xr:uid="{CEE2907A-C91C-445D-8970-6A821AA6FAF2}">
      <text>
        <t xml:space="preserve">[Commentaire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Revoir les références nationales
</t>
      </text>
    </comment>
    <comment ref="X384" authorId="29" shapeId="0" xr:uid="{52C1C4A1-8338-4934-9F8A-70A31C975BC1}">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Quel rapport ?</t>
      </text>
    </comment>
    <comment ref="X397" authorId="30" shapeId="0" xr:uid="{0D759FE5-BA1A-497A-96D7-21DD8E24F233}">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A revoir, on demande un truc général et après on parle de priorité</t>
      </text>
    </comment>
    <comment ref="X408" authorId="31" shapeId="0" xr:uid="{BC23CD17-8E66-49B2-8B5D-55D8A3BB7ACD}">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A scinder ?
Réponse :
    La télémédecine n'a pas de lien avec l'intitulé du critère. Je me contenterais de "Les professionnels sont formés à l'usage de "Mon espace santé" et de sa messagerie citoyenne.</t>
      </text>
    </comment>
    <comment ref="X410" authorId="32" shapeId="0" xr:uid="{44986CAD-42F3-499D-B1B2-39EE2CB8A984}">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Lien avec l'existant 3.1-07 EE11 pour intégration dans le tableau
Réponse :
    Il faudra clarifier la sémantique : DMP ? Mon espace santé ? DMP de Mon espace santé ?
On a parfois l'impression qu'on parle de choses différentes</t>
      </text>
    </comment>
    <comment ref="X437" authorId="33" shapeId="0" xr:uid="{C7440EE5-4C47-46E9-8FAC-0F139F15D592}">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FP : mettre un point d'attention sur les AES.</t>
      </text>
    </comment>
    <comment ref="T454" authorId="34" shapeId="0" xr:uid="{5C6D0BE2-2C51-48FE-8225-4FD7E12064FB}">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LKE</t>
      </text>
    </comment>
    <comment ref="T455" authorId="35" shapeId="0" xr:uid="{2F46A562-0124-4341-BBEE-C252C6030ADF}">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LKE</t>
      </text>
    </comment>
    <comment ref="T456" authorId="36" shapeId="0" xr:uid="{4F361FE9-38B9-48AE-B1BE-F877DAEF10D9}">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LKE</t>
      </text>
    </comment>
    <comment ref="T457" authorId="37" shapeId="0" xr:uid="{C11255C4-1736-45DE-83E1-1B65CD4FDFD1}">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LKE</t>
      </text>
    </comment>
    <comment ref="X486" authorId="38" shapeId="0" xr:uid="{3846AF86-2422-4C34-988C-B77A4BEEFD40}">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Pas sûr de comprendre ce qu'on attend ?</t>
      </text>
    </comment>
    <comment ref="T491" authorId="39" shapeId="0" xr:uid="{483622EE-7B5E-49E5-9673-9332EE580CC7}">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A renforcer</t>
      </text>
    </comment>
    <comment ref="X491" authorId="40" shapeId="0" xr:uid="{896569DE-DFEA-41CD-810F-0805A1FB9EE9}">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Redondant avec le 2.1-01 ?</t>
      </text>
    </comment>
    <comment ref="T492" authorId="41" shapeId="0" xr:uid="{A5C8BC99-E2F0-40DF-98EB-D3A3034850EA}">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A renforcer</t>
      </text>
    </comment>
    <comment ref="T493" authorId="42" shapeId="0" xr:uid="{2C83E04A-3F27-4BFA-9794-4250B119003C}">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A renforcer</t>
      </text>
    </comment>
    <comment ref="X493" authorId="43" shapeId="0" xr:uid="{E13BC4EF-138B-4BC7-AD6F-098E0BDDB41B}">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Confirmer le lien avec l'existant 3.1-07 EE2 pour intégration dans le tableau?
Réponse :
    OK</t>
      </text>
    </comment>
    <comment ref="T494" authorId="44" shapeId="0" xr:uid="{65A898DC-0266-4FE7-B4CE-64916D5E1D6F}">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A renforcer</t>
      </text>
    </comment>
    <comment ref="X495" authorId="45" shapeId="0" xr:uid="{DFA92624-F951-449C-80CC-D44ACDA7498F}">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Lien avec l'existant 3.1-07 EE3 pour intégration dans le tableau</t>
      </text>
    </comment>
    <comment ref="T496" authorId="46" shapeId="0" xr:uid="{A30824A2-A449-4FBF-997A-0A10FCE5DAD2}">
      <text>
        <t xml:space="preserve">[Commentaire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Enrichir sur l'accés aux structure et l'inclusion + recherche clinique et santé primaire </t>
      </text>
    </comment>
    <comment ref="X496" authorId="47" shapeId="0" xr:uid="{EAC7F649-E2B1-4260-8CD4-8ED2FA23B6E3}">
      <text>
        <t xml:space="preserve">[Commentaire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A regrouper en un critère (critère 3.1-08 et 3.2-10 ? Pour intégration dans el tableau </t>
      </text>
    </comment>
    <comment ref="T501" authorId="48" shapeId="0" xr:uid="{F06ED180-734D-4094-9673-C1B56E97CDE8}">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Rejouter l'accès à des centres de simulation</t>
      </text>
    </comment>
    <comment ref="X502" authorId="49" shapeId="0" xr:uid="{9E1EBABA-E586-4E61-87FE-444A5C7335AF}">
      <text>
        <t xml:space="preserve">[Commentaire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On attend qu'ils évaluent quoi ? </t>
      </text>
    </comment>
    <comment ref="X514" authorId="50" shapeId="0" xr:uid="{79C82B6C-D015-4A3A-8198-6B07AE4AF2F3}">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Pas sûr de comprendre ce qu'on veut ?</t>
      </text>
    </comment>
  </commentList>
</comments>
</file>

<file path=xl/sharedStrings.xml><?xml version="1.0" encoding="utf-8"?>
<sst xmlns="http://schemas.openxmlformats.org/spreadsheetml/2006/main" count="15516" uniqueCount="2808">
  <si>
    <t>Nouvel EE</t>
  </si>
  <si>
    <t>Fond</t>
  </si>
  <si>
    <t>Reformulation</t>
  </si>
  <si>
    <t>Forme</t>
  </si>
  <si>
    <t>Maintien de l'existant</t>
  </si>
  <si>
    <t>Pas de changement</t>
  </si>
  <si>
    <t>Chp</t>
  </si>
  <si>
    <t>id_objectif</t>
  </si>
  <si>
    <t>objectif</t>
  </si>
  <si>
    <t>id_critere</t>
  </si>
  <si>
    <t>critere</t>
  </si>
  <si>
    <t>id_ca</t>
  </si>
  <si>
    <t>id_question</t>
  </si>
  <si>
    <t>eleval</t>
  </si>
  <si>
    <t>methode_label</t>
  </si>
  <si>
    <t>id_cible</t>
  </si>
  <si>
    <t>id</t>
  </si>
  <si>
    <t>Denom_NA</t>
  </si>
  <si>
    <t>taux_NA</t>
  </si>
  <si>
    <t>Denom_Oui</t>
  </si>
  <si>
    <t>taux_Oui</t>
  </si>
  <si>
    <t>Chapitre</t>
  </si>
  <si>
    <t>id_chap</t>
  </si>
  <si>
    <t>Objectif</t>
  </si>
  <si>
    <t>critère</t>
  </si>
  <si>
    <t>id_crit</t>
  </si>
  <si>
    <t>CA</t>
  </si>
  <si>
    <t>Niveau exigence</t>
  </si>
  <si>
    <t>élément eval</t>
  </si>
  <si>
    <t>id-ee</t>
  </si>
  <si>
    <t>methode</t>
  </si>
  <si>
    <t>cible</t>
  </si>
  <si>
    <t>Evolution</t>
  </si>
  <si>
    <t>1. Le patient</t>
  </si>
  <si>
    <t>1.1 Le respect des droits du patient</t>
  </si>
  <si>
    <t>1.1-01 : Le patient bénéficie du respect de son intimité et de sa dignité au sein d'un environnement sécurisé.</t>
  </si>
  <si>
    <t>Tout établissement</t>
  </si>
  <si>
    <t>Impératif</t>
  </si>
  <si>
    <t>1.2-01-ee01 Du point de vue du patient, les conditions d’accueil et de prise en charge ont respecté sa dignité, son intimité et sa sécurité (exemples : portes fermées, sanitaires en nombre suffisant, hygiène des locaux, état des chambres, etc.).</t>
  </si>
  <si>
    <t>1- Patient traceur</t>
  </si>
  <si>
    <t>Patient</t>
  </si>
  <si>
    <t>Objectif 1.1 : Le patient est informé et son implication est recherchée.</t>
  </si>
  <si>
    <t>1.1-18</t>
  </si>
  <si>
    <t>Critère n°1.1-18 : Le patient reçoit une information claire et adaptée à son dégré de discernement sur les modalités de sa prise en charge</t>
  </si>
  <si>
    <t>Tout l'établissement</t>
  </si>
  <si>
    <t>Crit.1.1-18-ee02-PAT</t>
  </si>
  <si>
    <t>Crit.1.1-18-ee02-PAT : Le patient a reçu un livret d’accueil à son arrivée. (patient)</t>
  </si>
  <si>
    <t>1-Patient traceur</t>
  </si>
  <si>
    <t>1.2-01-ee02 Du point de vue du patient, les accès extérieurs, les circulations, les locaux de consultations et d'hospitalisations, la signalétique, permettent de circuler aisément.</t>
  </si>
  <si>
    <t>Crit.1.1-18-ee01-PAT</t>
  </si>
  <si>
    <t>Crit.1.1-18-ee01-PAT : Le patient a reçu toutes les informations utiles en amont de son hospitalisation : horaire d’arrivée, rappel des consignes préopératoires ou préthérapeutiques, éléments administratifs….? (patient)</t>
  </si>
  <si>
    <t>1.2-01-ee03 Les pratiques garantissent la dignité, l'intimité et la sécurité du patient.</t>
  </si>
  <si>
    <t>5- Observation</t>
  </si>
  <si>
    <t>Observations</t>
  </si>
  <si>
    <t>1.2-01-ee04 Les locaux garantissent la dignité, l'intimité et la sécurité des patients.</t>
  </si>
  <si>
    <t>1.2-01-ee05 Les équipements garantissent la dignité, l'intimité et la sécurité du patient (lit en position basse, accessibilité appel malade,…..).</t>
  </si>
  <si>
    <t>1.1-01</t>
  </si>
  <si>
    <t>Critère n°1.1-01 : Le patient reçoit une information claire et adaptée à son degré de discernement sur son état de santé, les hypothèses et confirmations diagnostiques</t>
  </si>
  <si>
    <t>Crit.1.1-01-ee01-PAT</t>
  </si>
  <si>
    <t>Crit.1.1-01-ee01-PAT : Si son admission a été faite en urgence, et ce quel que soit le service d’accueil, le patient est informé du délai de sa prise en charge en fonction de son état de santé</t>
  </si>
  <si>
    <t>1.2-01-ee06 Les personnes, particulièrement en situation de handicap, peuvent accéder à l’établissement et y circuler aisément.</t>
  </si>
  <si>
    <t>Crit.1.1-01-ee02-PAT</t>
  </si>
  <si>
    <t>Crit.1.1-01-ee02-PAT : Le patient, sans avoir à le demander, est informé sur son diagnostic (hypothèse, confirmation), son état de santé, ses traitements, ses soins et la durée prévisionnelle de sa prise en charge, etc.</t>
  </si>
  <si>
    <t>1.1-02 : Le patient mineur bénéficie d’un environnement adapté</t>
  </si>
  <si>
    <t>1.2-02-ee01 Dans les services accueillant des enfants et adolescents, les professionnels sont formés aux spécificités de cette prise en charge</t>
  </si>
  <si>
    <t>2-Parcours traceur</t>
  </si>
  <si>
    <t>Professionnels</t>
  </si>
  <si>
    <t>1.1-12</t>
  </si>
  <si>
    <t>Critère n°1.1-12 : En ambulatoire, le patient reçoit les informations spécifiques aux modalités de sa prise en charge</t>
  </si>
  <si>
    <t>Ambulatoire</t>
  </si>
  <si>
    <t>Crit.1.1-12-ee02-PAT</t>
  </si>
  <si>
    <t>Crit.1.1-12-ee02-PAT : Pour toutes les formes de prise en charge ambulatoire, le patient dispose d'un document qui lui indique les évènements indésirables possibles et la conduite à tenir en cas de survenue (type « passeport » pour la chirurgie et autre pour les autres activités : médecine, SSR, Psychiatrie….).</t>
  </si>
  <si>
    <t>1.2-02-ee02 Pour les enfants et adolescents, la présences des parents est favorisée 24 heures sur 24.</t>
  </si>
  <si>
    <t>Crit.1.1-18-ee03-PAT</t>
  </si>
  <si>
    <t>Crit.1.1-18-ee03-PAT : Le patient connaît les mesures nécessaires à sa bonne identification régulière tout au long de sa prise en charge.(patient)</t>
  </si>
  <si>
    <t xml:space="preserve">1.2-02-ee03 Durant l'hopistalisation, les enfants et adolescents sont réunis par groupes d’âge pour les protéger et leur faire bénéficier d’activités ludiques et éducatives, adaptées à leur âge. </t>
  </si>
  <si>
    <t>Objectif 3.6 : L’établissement dispose d’une réponse adaptée et opérationnelle aux risques auxquels il peut être confronté</t>
  </si>
  <si>
    <t>3.6-03</t>
  </si>
  <si>
    <t>Critère n°3.6-03 : La prévention des atteintes aux personnes et aux biens est assurée</t>
  </si>
  <si>
    <t>Crit.3.6-03-ee01-PAT</t>
  </si>
  <si>
    <t>Crit.3.6-03-ee01-PAT : Le patient connait les règles de sécurité et les solutions de sécurisation de ses objets personnels.</t>
  </si>
  <si>
    <t>1.2-02-ee04 En cas de prise en charge d'enfants et adolescents dans un service d’adultes, l’environnement et les locaux sont adaptés au respect de leur intimité, dignité ainsi qu'à leur sécurité.</t>
  </si>
  <si>
    <t>Objectif 3.2 : L’établissement favorise l’engagement des patients individuellement et collectivement</t>
  </si>
  <si>
    <t>3.2-03</t>
  </si>
  <si>
    <t>Critère n°3.2-03 : L’établissement a une communication centrée sur le patient</t>
  </si>
  <si>
    <t>Crit.3.2-03-ee06-OBS</t>
  </si>
  <si>
    <t>Crit.3.2-03-ee06-OBS : Les professionnels sont identifiables par catégorie professionnelle.</t>
  </si>
  <si>
    <t>4-Observation</t>
  </si>
  <si>
    <t>1.1-03 : Le patient bénéficie du respect du secret professionnel</t>
  </si>
  <si>
    <t>Standard</t>
  </si>
  <si>
    <t xml:space="preserve">1.2-03-ee01 Du point de vue du patient, la confidentialité et le secret professionnel ont été respectés lors de son séjour. </t>
  </si>
  <si>
    <t>Crit.3.2-03-ee02-ASY</t>
  </si>
  <si>
    <t>Crit.3.2-03-ee02-ASY : Des formations à la communication avec le patient sont proposées dans le plan de formation (formation écoute active, reformulation, outils ou supports d’aide à la communication...).</t>
  </si>
  <si>
    <t>4-Audit système - Engagement patient</t>
  </si>
  <si>
    <t>Gouvernance</t>
  </si>
  <si>
    <t xml:space="preserve">1.2-03-ee02 L’établissement sensibilise et contrôle les connexions illégitimes au DPI qui constituent une violation du secret médical </t>
  </si>
  <si>
    <t>4-Audit système - Maîtrise des risques et dynamique d'amélioration</t>
  </si>
  <si>
    <t>Crit.3.2-03-ee01-ASY</t>
  </si>
  <si>
    <t>Crit.3.2-03-ee01-ASY : L’établissement assure la promotion des bonnes pratiques de communication entre les professionnels et les patients ou leur entourage : politique d’information et de communication auprès des patients, livret d’accueil du nouvel arrivant, formation continue, mise à disposition d’outils facilitants.</t>
  </si>
  <si>
    <t>1.2-03-ee03 Les professionnels connaissent les risques engendrés par de connexions illégitimes au dossier du patient</t>
  </si>
  <si>
    <t>4-Audit système - Entretien Professionnel</t>
  </si>
  <si>
    <t>1.2-03-ee04 Les professionnels respectent la confidentialité et le secret professionnel dans la totalité des secteurs de l’hôpital.</t>
  </si>
  <si>
    <t>1.1-10</t>
  </si>
  <si>
    <t>Critère n°1.1-10 : Le patient est informé des dispositifs médicaux qui lui sont implantés durant son séjour et reçoit les consignes de suivi appropriées</t>
  </si>
  <si>
    <t>Chirurgie et interventionnel</t>
  </si>
  <si>
    <t>Crit.1.1-10-ee01-PAT</t>
  </si>
  <si>
    <t>Crit.1.1-10-ee01-PAT : Le patient a été préalablement informé avant la pose du dispositif médical implantable.</t>
  </si>
  <si>
    <t>1.1-04 Le patient est informé de façon adaptée sur son droit à rédiger ses directives anticipées</t>
  </si>
  <si>
    <t>1.2-04-ee01 Le patient connaît son droit à rédiger ses directives anticipées.</t>
  </si>
  <si>
    <t>Crit.1.1-10-ee02-PAT</t>
  </si>
  <si>
    <t>Crit.1.1-10-ee02-PAT : Le patient est informé des mises en garde, précautions ou conduites à tenir en cas d’incident et reçoit toute autre information destinée à garantir l’utilisation sûre du dispositif.</t>
  </si>
  <si>
    <t>1.2-04-ee02 L'équipe informe le patient sur son droit à rédiger ses directives anticipées.</t>
  </si>
  <si>
    <t>Crit.1.1-10-ee04-PAT</t>
  </si>
  <si>
    <t>Crit.1.1-10-ee04-PAT : La pose du dispositif médical implantable, son identification et l’information du patient sont tracées :.?	dans le dossier du patient ;.?	dans la lettre de liaison et/ou les documents de sortie ;.?	et, s’ils existent, dans le dossier médical partagé et le dossier pharmaceutique.</t>
  </si>
  <si>
    <t>1.2-04-ee03 Lorsque le patient a rédigé des directives anticipées, celles-ci sont tracées dans le dossier.</t>
  </si>
  <si>
    <t>Crit.1.1-10-ee03-PAT</t>
  </si>
  <si>
    <t>Crit.1.1-10-ee03-PAT : La carte d’implant contenant toutes les informations liées au dispositif médical implanté est prête pour être remise au patient à sa sortie.</t>
  </si>
  <si>
    <t>1.2-04-ee04 L'établissement mène des actions avec les CPTS pour informer, en amont de l'hospitalisation, les patients sur l'importance de rédiger des directives anticipées</t>
  </si>
  <si>
    <t>4 - Audit système - Coordination territoriale</t>
  </si>
  <si>
    <t>1.1-09</t>
  </si>
  <si>
    <t>Critère n°1.1-09 : Le patient, en prévision de sa sortie, est informé des consignes de suivi pour sa prise en charge</t>
  </si>
  <si>
    <t>Crit.1.1-09-ee03-PAT</t>
  </si>
  <si>
    <t>Crit.1.1-09-ee03-PAT : Le patient, en prévision de sa sortie, reçoit toutes les informations utilses sur :.?	les éventuelles modifications de son traitement habituel (arrêt, substitution, posologie, etc.) ;.?	l’éventuel nouveau traitement prescrit ;.?	les consignes de suivi, le cas échéant (inclusion dans le dispositif vigilanS, actes techniques et examens complémentaires et la planification des actes prévus et à programmer, recommandations et surveillances particulières y compris d'ordre médico-social);.?	les consignes postopératoires ou postthérapeutiques pour détecter les éventuelles complications, signes motivant une consultation, le numéro d'appel en cas de besoin, ... ;.?	la nécessité de signaler tout effet indésirable lié à son traitement médicamenteux et selon les modalités indiquées.</t>
  </si>
  <si>
    <t>1.2-04-ee05 L'équipe est accompagnée dans son rôle de recueil des directives anticipées.</t>
  </si>
  <si>
    <t>1.1-05 : Le patient bénéficie de soins visant à anticiper ou à soulager rapidement sa douleur</t>
  </si>
  <si>
    <t>1.2-05-ee01 Le patient exprime sa douleur, dès lors qu'il la ressent ou est susceptible de la ressentir, et ce jusqu’au soulagement de la douleur et une amélioration de sa qualité de vie.</t>
  </si>
  <si>
    <t>1.2-05-ee02 L'anticipation et le soulagement de la douleur, évaluée à l'appui d'une échelle adaptée, sont retrouvés dans le dossier.</t>
  </si>
  <si>
    <t>1.2-05-ee03 Les réévaluations de la douleur sont tracées dans le dossier permettant une adaptation de la thérapeutique si besoin.</t>
  </si>
  <si>
    <t>1.2-05-ee04 Les professionnels connaissent des modes de prise en charge non médicamenteuse de la douleur.</t>
  </si>
  <si>
    <t>Crit.1.1-18-ee05-PAT</t>
  </si>
  <si>
    <t>Crit.1.1-18-ee05-PAT : Le patient sait qu'il ne doit pas échanger avec l'équipe médicale via une messagerie non sécurisée. (patient)</t>
  </si>
  <si>
    <t xml:space="preserve">1.1-06 : Le patient bénéficie d'une prise en charge  bientraitante </t>
  </si>
  <si>
    <t>1.2-06-ee01 Le patient a reçu tout au long de sa prise en charge une réponse et une aide pour répondre à ses besoins élémentaires (hydratation, nutrition, accompagnement aux toilettes, hygiène), même en situation de tension d'activité.</t>
  </si>
  <si>
    <t>1.1-16</t>
  </si>
  <si>
    <t>Critère n°1.1-16 : Le patient est informé sur les représentants des usagers et/ou associations de bénévoles, qui peuvent l’accompagner et sur les aides techniques et humaines adaptées à ses besoins nécessaires pour son retour à domicile</t>
  </si>
  <si>
    <t>Crit.1.1-16-ee01-PAT</t>
  </si>
  <si>
    <t>Crit.1.1-16-ee01-PAT : Le patient est informé des structures et des personnes, représentants des usagers et/ou associations de bénévoles, qui peuvent l’accompagner.</t>
  </si>
  <si>
    <t>1.2-06-ee02 L'autonomie dans les besoins élémentaires du patient est évaluée (hydratation, nutrition, accompagnement aux toilettes, hygiène), même en situation de tension d'activité.</t>
  </si>
  <si>
    <t>1.2-06-ee03 Les conditions d’exercice des pratiques permettent d'assurer la bientraitance, particulièrement dans les moments sensibles (accueil, prise en charge de la douleur, toilette, annonce…).</t>
  </si>
  <si>
    <t>Crit.1.1-16-ee02-PAT</t>
  </si>
  <si>
    <t>Crit.1.1-16-ee02-PAT : Le patient est informé sur les modalités pour les contacter (coordonnées, permanence, ...).</t>
  </si>
  <si>
    <t xml:space="preserve">1.2-06-ee04 L'équipe identifie les risques d'atteinte à la bientraitance (sous effectifs, turnover, instabilité encadrement, formation, matériel, protocole de prise en charge). </t>
  </si>
  <si>
    <t>Crit.1.1-16-ee04-OBS</t>
  </si>
  <si>
    <t>Crit.1.1-16-ee04-OBS : Les contacts des représentants des usagers (CDU) et des associations de patients sont facilement accessibles et mis à jour, et mentionnent, le cas échéant, les informations sur les permanences des associations, éventuellement sur le site Internet.</t>
  </si>
  <si>
    <t>1.1-07 : Les maltraitances subies par les patients sont prises en charge.</t>
  </si>
  <si>
    <t>1.2-07-ee01 Les professionnels sont sensibilisés aux situations à risque et facteurs de maltraitance, notamment pour les personnes en situation de vulnérabilité ou potentiellement exposées (violences conjugales, enfants...) pour favoriser leur détection.</t>
  </si>
  <si>
    <t>Objectif 1.2 : Le patient est respecté.</t>
  </si>
  <si>
    <t>1.2-01</t>
  </si>
  <si>
    <t>Critère n°1.2-01 : Le patient bénéficie du respect de son intimité et de sa dignité</t>
  </si>
  <si>
    <t>Crit.1.2-01-ee01-PAT</t>
  </si>
  <si>
    <t>Crit.1.2-01-ee01-PAT : Du point de vue du patient, les conditions d’accueil et de prise en charge ont respecté sa dignité et son intimité (exemples : portes fermées, sanitaires en nombre suffisant, hygiène des locaux, état des chambres, etc.).</t>
  </si>
  <si>
    <t>1.2-07-ee02 L'équipe a des recommandations de bonnes pratiques et des outils de repérage, de signalement et de prise en charge des maltraitances.</t>
  </si>
  <si>
    <t>3.2-07</t>
  </si>
  <si>
    <t>Critère n°3.2-07 : L’établissement assure l’accessibilité de ses locaux aux personnes vivant avec un handicap</t>
  </si>
  <si>
    <t>Crit.3.2-07-ee01-PAT</t>
  </si>
  <si>
    <t>Crit.3.2-07-ee01-PAT : Les personnes vivant avec un handicap peuvent accéder à l'établissement et y circuler aisément.</t>
  </si>
  <si>
    <t>1.2-07-ee03 Les professionnels appliquent les conduites à tenir pour détecter, signaler et prendre en charge les situations de maltraitance à l'appui des recommandations de bonnes pratiques et des outils permettant le repérage.</t>
  </si>
  <si>
    <t>Crit.1.2-01-ee04-OBS</t>
  </si>
  <si>
    <t>Crit.1.2-01-ee04-OBS : Les pratiques garantissent la dignité des patients.</t>
  </si>
  <si>
    <t>1.2-07-ee04 L'établissement recense annuellement (éventuellement par le PMSI) les cas de maltraitance.</t>
  </si>
  <si>
    <t>Crit.1.2-01-ee03-OBS</t>
  </si>
  <si>
    <t>Crit.1.2-01-ee03-OBS : Les équipements et les locaux garantissent la dignité des patients.</t>
  </si>
  <si>
    <t xml:space="preserve">1.2-07-ee05 L'établissement s'assure de la déclaration et du suivi de la prise en charge des situations de maltraitance détectée. </t>
  </si>
  <si>
    <t>1.1-08 : Le patient accède à son dossier dans les délais.</t>
  </si>
  <si>
    <t>1.2-08-ee01 Le patient sait qu'il peut accéder à son dossier.</t>
  </si>
  <si>
    <t>Crit.3.2-07-ee02-ASY</t>
  </si>
  <si>
    <t>Crit.3.2-07-ee02-ASY : L’établissement est accessible aux personnes vivant avec un handicap.</t>
  </si>
  <si>
    <t>1.2-08-ee02 L’établissement organise l’accès du patient à son dossier ainsi qu'à ses ayants droit.</t>
  </si>
  <si>
    <t>1.2-02</t>
  </si>
  <si>
    <t>Critère n°1.2-02 : Le patient mineur bénéficie d’un environnement adapté</t>
  </si>
  <si>
    <t>Enfant et adolescent</t>
  </si>
  <si>
    <t>Crit.1.2-02-ee01-PRT</t>
  </si>
  <si>
    <t>Crit.1.2-02-ee01-PRT : Dans les services accueillant des mineurs, les professionnels sont formés à la prise en charge des enfants et adolescents.</t>
  </si>
  <si>
    <t>1.2-08-ee03 L'établissement a prévu l'accompagnement du patient dans la consultation de son dossier.</t>
  </si>
  <si>
    <t>Crit.1.2-02-ee03-PRT</t>
  </si>
  <si>
    <t>Crit.1.2-02-ee03-PRT : Pour les enfants, la présences des parents est favorisée 24 heures sur 24.</t>
  </si>
  <si>
    <t>1.2-08-ee04 Les délais réglementaires de remise du dossier au patient sont respectés.</t>
  </si>
  <si>
    <t>1.2 L'information du patient</t>
  </si>
  <si>
    <t>1.2-01 Le patient connait les informations nécessaires à son séjour</t>
  </si>
  <si>
    <t>1.1-01-ee01 Dès la prise de rendez-vous, le patient est informé des lieu, horaires, précautions préalables, type de consultation, nom du professionnel qui le prendra en charge, coût de la consultation, modalités d’annulation, …</t>
  </si>
  <si>
    <t>Crit.1.2-02-ee02-OBS</t>
  </si>
  <si>
    <t>Crit.1.2-02-ee02-OBS : En cas de prise en charge de mineurs dans un service d’adultes, l’environnement est adapté à leur sécurité et à leur protection.</t>
  </si>
  <si>
    <t>1.1-01-ee02 Le patient a reçu un livret d'accueil papier ou dématérialisé.</t>
  </si>
  <si>
    <t>1.2-05</t>
  </si>
  <si>
    <t>Critère n°1.2-05 : Le patient bénéficie du respect de la confidentialité des informations le concernant</t>
  </si>
  <si>
    <t>Crit.1.2-05-ee01-PAT</t>
  </si>
  <si>
    <t>Crit.1.2-05-ee01-PAT : Du point de vue du patient, la confidentialité et le secret professionnel ont été respectés lors de son séjour. (Patient)</t>
  </si>
  <si>
    <t>1.1-01-ee03 En plus du livret d'accueil, le patient est informé en amont de son hospitalisation : horaire d’arrivée, rappel des consignes préopératoires ou préthérapeutiques, éléments administratifs…</t>
  </si>
  <si>
    <t xml:space="preserve">1.1-01-ee04Le patient a désigné une personne à prévenir pour sa sortie ou en cas de difficulté. </t>
  </si>
  <si>
    <t>1.1-01-ee06 Le patient, et/ou ses proches ou aidants, est informé de ses obligations et devoirs vis-à-vis des professionnels, des autres usagers et de l'environnement hospitalier…</t>
  </si>
  <si>
    <t>Crit.1.2-05-ee02-OBS</t>
  </si>
  <si>
    <t>Crit.1.2-05-ee02-OBS : Les professionnels respectent la confidentialité et le secret professionnel dans la totalité des secteurs de l’hôpital.</t>
  </si>
  <si>
    <t xml:space="preserve">1.1-05-ee05 Le patient sait qu'il ne doit pas échanger avec l'équipe médicale via une messagerie non sécurisée. </t>
  </si>
  <si>
    <t>1.1-14</t>
  </si>
  <si>
    <t>Critère n°1.1-14 : Le patient est informé de façon adaptée sur son droit à rédiger ses directives anticipées</t>
  </si>
  <si>
    <t>Crit.1.1-14-ee01-PAT</t>
  </si>
  <si>
    <t>Crit.1.1-14-ee01-PAT : Le patient est informé sur son droit à rédiger ses directives anticipées.</t>
  </si>
  <si>
    <t>1.2-02 Le patient connaît les informations nécessaires à sa prise en charge</t>
  </si>
  <si>
    <t>1.1-02-ee01 Si son admission a été faite en urgence, et ce quel que soit le service d’accueil, le patient connaît le délai de sa prise en charge en fonction de son état de santé.</t>
  </si>
  <si>
    <t>Crit.1.1-14-ee02-PAT</t>
  </si>
  <si>
    <t>Crit.1.1-14-ee02-PAT : Les équipes informent le patient sur son droit à rédiger ses directives anticipées.</t>
  </si>
  <si>
    <t>1.1-02-ee02 Le patient connait son diagnostic, si celui-ci est établi, son état de santé, ses traitements, ses soins et la durée prévisionnelle de sa prise en charge, etc.</t>
  </si>
  <si>
    <t>Crit.1.1-14-ee03-PAT</t>
  </si>
  <si>
    <t>Crit.1.1-14-ee03-PAT : Lorsque le patient a rédigé des directives anticipées, celles-ci sont tracées dans le dossier.</t>
  </si>
  <si>
    <t>1.1-02-ee03 Pour toutes les formes de prise en charge ambulatoire, le patient a un document qui lui indique les évènements indésirables possibles et la conduite à tenir en cas de survenue (type « passeport » pour la chirurgie et autre pour les autres activités : médecine, SSR, Psychiatrie….).</t>
  </si>
  <si>
    <t>1.1-02-ee04 Le patient connaît les mesures nécessaires à sa bonne identification régulière tout au long de sa prise en charge.</t>
  </si>
  <si>
    <t>1.1-02-ee05 Le patient connait les règles de sécurité et les solutions de sécurisation de ses objets personnels.</t>
  </si>
  <si>
    <t>1.2-08</t>
  </si>
  <si>
    <t>Critère n°1.2-08 : Le patient bénéficie de soins visant à anticiper ou à soulager rapidement sa douleur</t>
  </si>
  <si>
    <t>Crit.1.2-08-ee01-PAT</t>
  </si>
  <si>
    <t>Crit.1.2-08-ee01-PAT : Le patient évalue sa douleur dès lors qu'il la ressent ou est susceptible de la ressentir et ce jusqu’au soulagement de la douleur et une amélioration de sa qualité de vie.</t>
  </si>
  <si>
    <t>1.2-03 Le patient est au cœur de la communication de l'établissement</t>
  </si>
  <si>
    <t>1.1-03-ee01 Tous les intervenants se présentent au patient.</t>
  </si>
  <si>
    <t>Crit.1.2-08-ee03-PAT</t>
  </si>
  <si>
    <t>Crit.1.2-08-ee03-PAT : L’anticipation, le soulagement de la douleur et les réévaluations régulières sont retrouvés dans le dossier (quand une prescription « si besoin » est réalisée, le besoin - niveau de douleur - est précisé).</t>
  </si>
  <si>
    <t>1.1-03-ee02 Les professionnels sont formés à la communication avec le patient.</t>
  </si>
  <si>
    <t>1.1-03-ee03 Un médiateur est disponible en cas de situations difficiles en matière de communication entre le patient  (ou aidants, accompagnants, proches) et les équipes.</t>
  </si>
  <si>
    <t>1.1-03-ee04 Les résultats de certification (macaron) et des indicateurs qualités et sécurité des soins (IQSS) à jour sont affichés lisiblement dans l'établissemet et sur son site internet</t>
  </si>
  <si>
    <t>1.2-07</t>
  </si>
  <si>
    <t>Critère n°1.2-07 : Le patient reçoit une aide pour ses besoins élémentaires, même en situation de tension d’activité</t>
  </si>
  <si>
    <t>Crit.1.2-07-ee01-PAT</t>
  </si>
  <si>
    <t>Crit.1.2-07-ee01-PAT : Le patient a reçu tout au long de sa prise en charge une réponse et une aide pour répondre à ses besoins élémentaires (hydratation, nutrition, accompagnement aux toilettes, hygiène).</t>
  </si>
  <si>
    <t>1.2-04 Le patient connaît les dispositifs médicaux qui lui sont implantés durant son séjour et reçoit les consignes de suivi appropriées.</t>
  </si>
  <si>
    <t>1.1-04-ee01 Avant la pose du dispositif médical implantable, le patient a été informé : type de dispositif médical, durée de vie prévisionnel, suivi nécessaire, etc.</t>
  </si>
  <si>
    <t>Crit.1.2-07-ee02-PAT</t>
  </si>
  <si>
    <t>Crit.1.2-07-ee02-PAT : L'autonomie dans les besoins élémentaires du patient est évaluée (hydratation, nutrition, accompagnement aux toilettes, hygiène).</t>
  </si>
  <si>
    <t>1.1-04-ee02 Le patient est informé des complications possibles et des conduites à tenir (précautions à prendre par le patient ou par un professionnel de santé et bon usage du dispositif) suite à l’implantation du dispositif</t>
  </si>
  <si>
    <t>3.2-04</t>
  </si>
  <si>
    <t>Critère n°3.2-04 : L’établissement veille à la bientraitance</t>
  </si>
  <si>
    <t>Crit.3.2-04-ee06-ASY</t>
  </si>
  <si>
    <t>Crit.3.2-04-ee06-ASY : Les conditions d’exercice des pratiques sont réunies pour assurer la bientraitance dans les moments sensibles (accueil, prise en charge de la douleur, toilette, annonce…).</t>
  </si>
  <si>
    <t>1.1-04-ee03 La pose du dispositif médical implantable, son identification et l’information du patient sont tracées dans le dossier du patient</t>
  </si>
  <si>
    <t>Crit.3.2-04-ee05-ASY</t>
  </si>
  <si>
    <t>Crit.3.2-04-ee05-ASY : Les risques impactant la bientraitance ((sous effectifs, turnover, instabilité encadrement, formation, matériel, protocole de prise en charge.) sont identifiés (professionnels).</t>
  </si>
  <si>
    <t>1.1-04-ee04 La carte d’implant, ou équivalent, contenant toutes les informations liées au dispositif médical implanté est remise au patient à sa sortie.</t>
  </si>
  <si>
    <t>3.2-05</t>
  </si>
  <si>
    <t>Critère n°3.2-05 : L’établissement participe au repérage et à la prise en charge des maltraitances éventuelles subies par les patients.</t>
  </si>
  <si>
    <t>Crit.3.2-05-ee03-ASY</t>
  </si>
  <si>
    <t>Crit.3.2-05-ee03-ASY : Les professionnels sont sensibilisés aux situations à risque et facteurs de maltraitance, notamment pour les personnes en situation de vulnérabilité ou potentiellement exposées (violences conjugales, enfants...) pour favoriser leur détection.</t>
  </si>
  <si>
    <t>1.2-05 Le patient, en prévision de sa sortie, connaît les consignes de suivi pour sa prise en charge</t>
  </si>
  <si>
    <t xml:space="preserve">1.1-05-ee01 En prévision de sa sortie, le patient est informé sur les éventuels nouveaux traitements prescrits, les consignes de suivi, la nécessité de signaler tout effet indésirable lié au traitement, et dispose d'un comparatif expliqué entre le traitement d'entrée et de sortie. </t>
  </si>
  <si>
    <t>Crit.3.2-05-ee01-ASY</t>
  </si>
  <si>
    <t>Crit.3.2-05-ee01-ASY : La gouvernance diffuse les recommandations de bonnes pratiques et les outils permettant le repérage, le signalement et la prise en charge de situations de maltraitance et veille à leur appropriation.</t>
  </si>
  <si>
    <t>1.1-05-ee02 En prévision de sa sortie, le patient reçoit toutes les consignes postopératoires ou posthérapeutiques pour détecter les éventuelles complications, signes motivant une consultation, etc.</t>
  </si>
  <si>
    <t>Crit.3.2-05-ee02-ASY</t>
  </si>
  <si>
    <t>Crit.3.2-05-ee02-ASY : Les professionnels appliquent les conduites à tenir pour détecter, signaler et prendre en charge les situations de maltraitance.</t>
  </si>
  <si>
    <t xml:space="preserve">1.1-05-ee03 En prévision de sa sortie, le patient reçoit toutes les informations utiles relatives à des actes techniques, examens complémentaires, consultations, actes prévus, … </t>
  </si>
  <si>
    <t>Crit.3.2-05-ee05-ASY</t>
  </si>
  <si>
    <t>Crit.3.2-05-ee05-ASY : La gouvernance recense les cas de maltraitance dans le PMSI (bilan annuel sur tous les codes de la famille T74) et elle met en œuvre des actions découlant de l’analyse du PMSI.</t>
  </si>
  <si>
    <t xml:space="preserve">1.1-05-ee04 Le patient est informé des modalités d’appel direct du service dans lesquels il a séjourné pour, en cas de complication, être pris en charge sans passage aux urgences et ce quel que soit le moment. </t>
  </si>
  <si>
    <t>1.1-05-ee05 Le cas échéant, en prévision de sa sortie, le patient et ses proches reçoivent des conseils pour un soutien psychologique, social, médico-social.</t>
  </si>
  <si>
    <t>1.2-06 Le patient est informé sur les représentants des usagers et/ou associations de bénévoles, qui peuvent l’accompagner et sur les aides techniques et humaines adaptées à ses besoins nécessaires pour son retour à domicile</t>
  </si>
  <si>
    <t>1.1-06-ee01 Le patient est informé que des représentants des usagers peuvent l’accompagner.</t>
  </si>
  <si>
    <t>3.2-09</t>
  </si>
  <si>
    <t>Critère n°3.2-09 : L’établissement est organisé pour permettre au patient d’accéder à son dossier</t>
  </si>
  <si>
    <t>Crit.3.2-09-ee01-ASY</t>
  </si>
  <si>
    <t>Crit.3.2-09-ee01-ASY : L’établissement a organisé l’accès du patient à son dossier.</t>
  </si>
  <si>
    <t>1.1-06-ee02 Le patient est informé des structures, des personnes et des associations de bénévoles qui peuvent l’accompagner.</t>
  </si>
  <si>
    <t>1.1-06-ee03 Le patient est informé sur les modalités pour contacter (coordonnées, permanence, ...) les représentants des usagers et les associations.</t>
  </si>
  <si>
    <t>Crit.3.2-09-ee02-ASY</t>
  </si>
  <si>
    <t>Crit.3.2-09-ee02-ASY : Les délais de remise des dossiers sont suivis et les retards sont analysés.</t>
  </si>
  <si>
    <t>1.1-06-ee04 Les contacts des représentants des usagers (CDU) et des associations de patients sont facilement accessibles, éventuellement sur le site Internet, mis à jour et mentionnent, le cas échéant, les informations sur les permanences des associations.</t>
  </si>
  <si>
    <t>1.1-03</t>
  </si>
  <si>
    <t>Critère n°1.1-03 : Le patient exprime son consentement libre et éclairé sur son projet de soins et ses modalités</t>
  </si>
  <si>
    <t>Crit.1.1-03-ee01-PAT</t>
  </si>
  <si>
    <t>Crit.1.1-03-ee01-PAT : Le patient consent à son projet de soins et ses modalités (HAD, hôpital de jour, ambulatoire…).</t>
  </si>
  <si>
    <t>1.3 L'engagement du patient dans son projet de soins</t>
  </si>
  <si>
    <t>1.3-01 Le patient exprime son consentement libre et éclairé sur son projet de soins et ses modalités</t>
  </si>
  <si>
    <t>1.3-01-ee01 Le patient consent à son projet de soins et ses modalités (ex : HAD, hôpital de jour, ambulatoire…).</t>
  </si>
  <si>
    <t>Objectif 2.2 : Les équipes sont coordonnées pour prendre en charge le patient de manière pluriprofessionnelle et pluridisciplinaire tout au long de sa prise en charge</t>
  </si>
  <si>
    <t>2.2-06</t>
  </si>
  <si>
    <t>Critère n°2.2-06 : Les équipes se coordonnent pour la mise en œuvre du projet de soins</t>
  </si>
  <si>
    <t>Crit.2.2-06-ee01-PRT</t>
  </si>
  <si>
    <t>Crit.2.2-06-ee01-PRT : L’équipe a construit avec le patient un projet de soins adapté à ses besoins et préférences en s’appuyant sur l’évaluation globale de sa situation.</t>
  </si>
  <si>
    <t>1.3-01-ee02 L’équipe a construit, avec le patient, un projet de soins adapté à l’évaluation globale de sa situation, à ses besoins et préférences, aux bénéfices et aux risques en intégrant un repérage de potentielle dégradation de sa santé mentale et de sa vulnérabilté</t>
  </si>
  <si>
    <t>1.3-01-ee03 Une évaluation globale (médicale, psychologique, sociale, autonomie, rééducation) du patient est effectuée, tout au long du séjour, par des professionnels qualifiés impliquant les disciplines concernées et la contribution des soins de support.</t>
  </si>
  <si>
    <t>Crit.2.2-06-ee03-PRT</t>
  </si>
  <si>
    <t>Crit.2.2-06-ee03-PRT : Les besoins et préférences du patient sont réévalués et tracés tout au long de sa prise en charge pour adapter le projet de soins.</t>
  </si>
  <si>
    <t>1.3-01-ee04 Selon l’évolution de l’évaluation initiale, des besoins et des préférences du patient, le projet de soins est adapté</t>
  </si>
  <si>
    <t>Crit.2.2-06-ee02-PRT</t>
  </si>
  <si>
    <t>Crit.2.2-06-ee02-PRT : Le projet de soins du patient est élaboré par l’équipe de soins incluant les professionnels en soins de support.</t>
  </si>
  <si>
    <t>1.3-01-ee05 Le projet de soins est tracé dans le dossier.</t>
  </si>
  <si>
    <t>Objectif 1.4 : Les conditions de vie et de lien social du patient sont prises en compte dans le cadre de sa prise en charge</t>
  </si>
  <si>
    <t>1.4-06</t>
  </si>
  <si>
    <t>Critère n°1.4-06 : Les conditions de vie habituelles sont prises en compte notamment pour la préparation de la sortie</t>
  </si>
  <si>
    <t>Crit.1.4-06-ee02-PAT</t>
  </si>
  <si>
    <t>Crit.1.4-06-ee02-PAT : Les professionnels prennent en compte les conditions de vie environnementales et sociales du patient pour organiser la sortie.</t>
  </si>
  <si>
    <t xml:space="preserve">1.3-01-ee06 Les professionnels prennent en compte les conditions de vie habituelles du patient pour organiser la sortie. </t>
  </si>
  <si>
    <t>1.1-06</t>
  </si>
  <si>
    <t>Critère n°1.1-06 : Le patient bénéficie d’actions pour devenir acteur face à sa maladie ou sa prise en charge</t>
  </si>
  <si>
    <t>Crit.1.1-06-ee01-PAT</t>
  </si>
  <si>
    <t>Crit.1.1-06-ee01-PAT : Le patient se sent impliqué dans sa prise en charge (s’il le souhaite).</t>
  </si>
  <si>
    <t xml:space="preserve">1.3-02 Le patient bénéficie d'une prise en charge adaptée à ses besoins </t>
  </si>
  <si>
    <t>1.3-02-ee01 Le patient se sent associé à la mise en œuvre de son projet de soins.</t>
  </si>
  <si>
    <t>Crit.1.1-03-ee04-PAT</t>
  </si>
  <si>
    <t>Crit.1.1-03-ee04-PAT : Une évaluation bénéfice/risque a été partagée avec le patient. Ses préférences ont été recherchées et prises en compte, si possible.</t>
  </si>
  <si>
    <t>1.3-02-ee02 Les différentes options, notamment thérapeutiques, sont présentées au patient pour qu’il exprime ses préférences et besoins pour qu’ils soient pris en compte dans son projet de soins.</t>
  </si>
  <si>
    <t>Crit.1.1-06-ee02-PAT</t>
  </si>
  <si>
    <t>Crit.1.1-06-ee02-PAT : Le patient sait ce qu’il peut faire pour gérer ses soins, accélérer sa convalescence, éviter des complications.</t>
  </si>
  <si>
    <t>1.3-02-ee03 Le patient sait ce qu’il peut faire pour gérer ses soins, accélérer sa convalescence, éviter des complications.</t>
  </si>
  <si>
    <t xml:space="preserve">1.3-02-ee04 Le patient bénéficie d’informations, d’actions éducatives, de formations adaptées (dont ETP) qui prennent en compte son expérience et favorisent son implication dans sa prise en soins. </t>
  </si>
  <si>
    <t xml:space="preserve">1.3-03 Le patient bénéficie de messages de prévention afin d’agir pour sa santé </t>
  </si>
  <si>
    <t>1.3-03-ee01 Le patient connaît les principaux facteurs de risque liés à sa pathologie et les recommandations adaptées pour préserver son état de santé et réduire ses risques (tabac, alcool, autres drogues, activité physique, nutrition, hygiène, sexualité, dépistages, évaluation de son statut vaccinal...).</t>
  </si>
  <si>
    <t>1.1-05</t>
  </si>
  <si>
    <t>Critère n°1.1-05 : Le patient bénéficie de messages renforçant sa capacité à agir pour sa santé</t>
  </si>
  <si>
    <t>Crit.1.1-05-ee02-PAT</t>
  </si>
  <si>
    <t>Crit.1.1-05-ee02-PAT : Les équipes tracent dans le dossier les informations données au patient relatives à ses principaux facteurs de risque et de protection du patient (statut tabagique, consommation d’alcool, IMC et activité physique, voyages, IST…).</t>
  </si>
  <si>
    <t xml:space="preserve">1.3-03-ee02 Les professionnels tracent les facteurs de risque et les actions recommandées et/ou mises en place. </t>
  </si>
  <si>
    <t>Crit.1.1-05-ee01-PAT</t>
  </si>
  <si>
    <t>Crit.1.1-05-ee01-PAT : Le patient bénéficie de messages spécifiques et adaptés pour promovoir sa santé et réduire ses risques (tabac, alcool, autres drogues, activité physique, nutrition, hygiène, sexualité, dépistages, évaluation de son statut vaccinal...).</t>
  </si>
  <si>
    <t xml:space="preserve">1.3-03-ee03 Le patient bénéficie d'actions adaptées pour promouvoir sa santé et réduire ses risques (orientation vers une consultation tabac/alcool, autres drogues, prescription d'activités physiques, nutrition, hygiène, sexualité, dépistages, statut vaccinal, etc.). </t>
  </si>
  <si>
    <t xml:space="preserve">1.3-03-ee04 Les professionnels sont formés à mener des entretiens dédiés à la prévention </t>
  </si>
  <si>
    <t>Crit.1.1-05-ee05-OBS</t>
  </si>
  <si>
    <t>Crit.1.1-05-ee05-OBS : Des supports d’information et de communication sur les messages de santé publique (vaccination, maltraitance, numéro national du suicide...) et la prévention primaire (tabac, alcool, autres drogues, activité physique, nutrition, hygiène, sexualité, dépistages...) sont disponibles dans les services.</t>
  </si>
  <si>
    <t>1.3-03-ee05 Des messages de santé publique (vaccination, maltraitance, numéro national du suicide, don d'organe et de tissus...) et de prévention primaire (tabac, alcool, autres drogues, activité physique, nutrition, hygiène, sexualité, dépistages...)  récents et adaptés sont disponibles dans les services</t>
  </si>
  <si>
    <t>1.2-03</t>
  </si>
  <si>
    <t>Critère n°1.2-03 : Le patient vivant avec un handicap bénéficie du maintien de son autonomie tout au long de son séjour</t>
  </si>
  <si>
    <t>Patient vivant avec un handicap</t>
  </si>
  <si>
    <t>Crit.1.2-03-ee01-PAT</t>
  </si>
  <si>
    <t>Crit.1.2-03-ee01-PAT : Du point de vue du patient vivant avec un handicap, son autonomie est maintenue durant son séjour, hormis les effets inhérents aux modalités de sa prise en charge (patient).</t>
  </si>
  <si>
    <t xml:space="preserve">1.3-04 Le patient vivant avec un handicap bénéficie d’un projet de soins qui vise le maintien de son autonomie </t>
  </si>
  <si>
    <t>1.3-04-ee01 Hormis les effets inhérents à sa prise en charge, du point de vue du patient vivant avec un handicap, son autonomie est préservée.</t>
  </si>
  <si>
    <t>1.3-04-ee02 Les secteurs externes identifient les aptitudes des patients en situation de handicap pour transmettre, aux secteurs d'hospitalisation (en internes ou en externes), les informations utiles à l'adaptation de leur prise en charge.</t>
  </si>
  <si>
    <t>1.4-02</t>
  </si>
  <si>
    <t>Critère n°1.4-02 : Le patient vivant avec un handicap ou ses proches et/ou aidants exprime ses besoins et préférences pour une prise en compte dans son projet de soins</t>
  </si>
  <si>
    <t>Crit.1.4-02-ee04-PAT</t>
  </si>
  <si>
    <t>Crit.1.4-02-ee04-PAT : Pour les patients vivant avec un handicap, les carences en soins sont recherchées.</t>
  </si>
  <si>
    <t xml:space="preserve">1.3-04-ee03 Les aptitudes, capacités, éventuelles carences en soins du patient vivant avec un handicap, évaluées de l’admission à la sortie, sont prises en compte pour établir et adapter son projet de soins. </t>
  </si>
  <si>
    <t>1.3-04-ee04 Le projet de soins intègre un projet d’accompagnement du patient vivant avec un handicap.</t>
  </si>
  <si>
    <t>Crit.1.2-03-ee03-PAT</t>
  </si>
  <si>
    <t>Crit.1.2-03-ee03-PAT : Les mesures permettant le maintien de l’autonomie du patient vivant avec un handicap tout au long de son séjour sont mises en place.</t>
  </si>
  <si>
    <t>1.3-04-ee05 Les mesures maintenant l’autonomie du patient vivant avec un handicap sont mises en place.</t>
  </si>
  <si>
    <t>1.4-05</t>
  </si>
  <si>
    <t>Critère n°1.4-05 : Le patient atteint de troubles psychiques bénéficie d’un panel de soins adapté et diversifié pour accompagner son inclusion sociale dans le cas où son état de santé le nécessite</t>
  </si>
  <si>
    <t>Psychiatrie et santé mentale</t>
  </si>
  <si>
    <t>Crit.1.4-05-ee01-PAT</t>
  </si>
  <si>
    <t>Crit.1.4-05-ee01-PAT : Pour élaborer son projet de soins et d’accompagnement, le patient a exprimé ses attentes et besoins en termes d’inclusion sociale (accès à un logement adapté, au monde du travail, à la vie de la cité, aux services publics, aux activités culturelles et sportives, connaissance des groupes d’entraide mutuelle …).</t>
  </si>
  <si>
    <t>1.3-05 Le patient atteint de troubles psychiques bénéficie d’un projet de soins qui favorise son inclusion sociale</t>
  </si>
  <si>
    <t>Santé mentale et psychiatrie</t>
  </si>
  <si>
    <t>1.3-05-ee01 Le patient atteint de troubles psychiques a exprimé ses attentes et besoins d’inclusion sociale (accès à un logement adapté, au monde du travail, à la vie de la cité, aux services publics, aux activités culturelles et sportives, connaissance des groupes d’entraide mutuelle …)</t>
  </si>
  <si>
    <t>Crit.1.4-05-ee02-PAT</t>
  </si>
  <si>
    <t>Crit.1.4-05-ee02-PAT : En fonction des attentes et des besoins du patient, un projet de soins et d’accompagnement personnalisé est construit avec lui, intégrant notamment ses objectifs d'inclusion sociale.</t>
  </si>
  <si>
    <t>1.3-05-ee02 Pour favoriser l’inclusion sociale du patient atteint de troubles psychiques, le projet de soins intègre un volet d’accompagnement personnalisé qui fixe des objectifs d'inclusion sociale, d'autonomisation et d'amélioration de sa qualité de vie.</t>
  </si>
  <si>
    <t>1.3-05-ee03 Le projet de soins est orienté grâce à un diagnostic fondé sur la classification internationale à jour.</t>
  </si>
  <si>
    <t>1.3-05-ee04 Les partenaires utiles à la mise en œuvre des projets de réhabilitation psychosociale sont identifiés par les équipes.</t>
  </si>
  <si>
    <t>1.3-05-ee05 Des soins de réhabilitation psychosociale sont mis en œuvre afin d'atteindre les objectifs fixés.</t>
  </si>
  <si>
    <t>1.3-05-ee06 Les hospitalisations de longue durée en services de psychiatrie sont suivies à l'aide d'indicateurs (durées de séjour) afin d'établir un plan d'action visant à réduire les iatrogénies (notamment pour l'hospitalisation temps plein) et à développer la réhabilitation (notamment pour les structures d'hospitalisation de jour).</t>
  </si>
  <si>
    <t xml:space="preserve">1.3-06 Le patient âgé bénéficie d’un projet de soins qui vise le maintien son autonomie </t>
  </si>
  <si>
    <t>Patient âgé</t>
  </si>
  <si>
    <t xml:space="preserve">1.3-06-ee01 Les besoins, préférences, aptitudes, capacités, conditions de vie habituelles et le risque de dépendance du patient âgé de plus de 75 ans sont pris en compte pour établir et suivre son projet de soins </t>
  </si>
  <si>
    <t>Objectif 2.3 : Les équipes maîtrisent les risques liés à leurs pratiques</t>
  </si>
  <si>
    <t>2.3-16</t>
  </si>
  <si>
    <t>Critère n°2.3-16 : Les équipes pluriprofessionnelles maîtrisent le risque de dépendance iatrogène</t>
  </si>
  <si>
    <t>Crit.2.3-16-ee01-PAT</t>
  </si>
  <si>
    <t>Crit.2.3-16-ee01-PAT : Le patient, ses proches et/ou aidants sont informés du risque de dépendance iatrogène liée à l’hospitalisation et de son évaluation.</t>
  </si>
  <si>
    <t xml:space="preserve">1.3-06-ee02 Le patient âgé de plus de 75 ans, ses proches et/ou aidants connaissent le risque de dépendance iatrogène liée à l’hospitalisation </t>
  </si>
  <si>
    <t>1.2-04</t>
  </si>
  <si>
    <t>Critère n°1.2-04 : Le patient âgé dépendant bénéficie du maintien de son autonomie tout au long de son séjour</t>
  </si>
  <si>
    <t>Crit.1.2-04-ee01-PAT</t>
  </si>
  <si>
    <t>Crit.1.2-04-ee01-PAT : Du point de vue du patient âgé de plus de 75 ans, son autonomie est maintenue durant son séjour, hormis les effets inhérents aux modalités de sa prise en charge (patient âgé).</t>
  </si>
  <si>
    <t xml:space="preserve">1.3-06-ee03 Hormis les effets inhérents à sa prise en charge, du point de vue du patient âgé de plus de 75 ans, son autonomie est préservée </t>
  </si>
  <si>
    <t>Crit.1.2-04-ee02-PAT</t>
  </si>
  <si>
    <t>Crit.1.2-04-ee02-PAT : L’aptitude du patient âgé de plus de 75 ans fait l’objet d’une évaluation systématique.</t>
  </si>
  <si>
    <t xml:space="preserve">1.3-06-ee04 Les aptitudes, capacités, facteurs de risque de dépendance du patient âgé de plus de 75 ans sont évaluées de l’admission à la sortie </t>
  </si>
  <si>
    <t>Crit.2.3-16-ee03-PAT</t>
  </si>
  <si>
    <t>Crit.2.3-16-ee03-PAT : Des actions de prévention et des interventions pluriprofessionnelles de prévention et de traitement précoce de ces facteurs de risque de dépendance iatrogène sont mises en œuvre et tracées dans le dossier.</t>
  </si>
  <si>
    <t xml:space="preserve">1.3-06-ee05 Des mesures de prévention et de traitement précoce des facteurs de risque de dépendance iatrogène de la personne âgée de plus de 75 ans sont mises en œuvre </t>
  </si>
  <si>
    <t>1.4-01</t>
  </si>
  <si>
    <t>Critère n°1.4-01 : Le patient en situation de précarité sociale bénéficie d’un accompagnement pour une orientation vers les services sociaux et associations adéquates</t>
  </si>
  <si>
    <t>Crit.1.4-01-ee01-PAT</t>
  </si>
  <si>
    <t>Crit.1.4-01-ee01-PAT : Le patient en situation de précarité sociale, s’il le souhaite, peut être orienté vers les aides sociales adaptées.</t>
  </si>
  <si>
    <t xml:space="preserve">1.3-07 Le patient en situation de précarité sociale bénéficie d’un accompagnement pour une orientation vers les services sociaux et associations adéquates </t>
  </si>
  <si>
    <t>1.3-07-ee01 Pour organiser la sortie, le patient en situation de précarité qui le souhaite est orienté vers les aides sociales adaptées</t>
  </si>
  <si>
    <t>Crit.1.4-01-ee03-PAT</t>
  </si>
  <si>
    <t>Crit.1.4-01-ee03-PAT : Pour les patients en situation de précarité, les carences en soins sont recherchées.</t>
  </si>
  <si>
    <t xml:space="preserve">1.3-07-ee02 Pour les patients en situation de précarité sociale, les carences en soins sont recherchées. </t>
  </si>
  <si>
    <t>Crit.1.4-01-ee02-PAT</t>
  </si>
  <si>
    <t>Crit.1.4-01-ee02-PAT : Les équipes de soins associent les professionnels concernés pour organiser le parcours de santé et de soins des patients en situation de précarité sociale dans le cadre d’une coordination pluriprofessionnelle et pluridisciplinaire.</t>
  </si>
  <si>
    <t>1.3-07-ee03 Les équipes associent les professionnels concernés (ex : assistance sociale) pour organiser le parcours de soins des patients en situation de précarité sociale</t>
  </si>
  <si>
    <t>Crit.1.4-06-ee04-PAT</t>
  </si>
  <si>
    <t>Crit.1.4-06-ee04-PAT : En fonction du besoin, une assistance sociale a été proposée au patient.</t>
  </si>
  <si>
    <t>1.3-07-ee04 Une assistance sociale a été proposée au patient, en fonction du besoin</t>
  </si>
  <si>
    <t>1.1-08</t>
  </si>
  <si>
    <t>Critère n°1.1-08 : Le patient a pu désigner la personne à prévenir et la personne de confiance de son choix</t>
  </si>
  <si>
    <t>Crit.1.1-08-ee01-PAT</t>
  </si>
  <si>
    <t>Crit.1.1-08-ee01-PAT : Le patient est informé de la possibilité de désigner une personne à prévenir et une personne de confiance.</t>
  </si>
  <si>
    <t>1.3-08 Avec l’accord du patient, les proches et/ou aidants s’impliquent dans le projet de soins</t>
  </si>
  <si>
    <t>1.3-08-ee03 Dans les situations cliniques difficiles, des réponses sont proposées aux proches et/ou aidants (lit, sanitaires, salle de repas ou de détente, etc.)</t>
  </si>
  <si>
    <t xml:space="preserve">1.3-08 Avec l’accord du patient, les proches et/ou aidants s’impliquent dans le projet de soins </t>
  </si>
  <si>
    <t>1.3-08-ee01 S’il le patient en est d’accord, ses proches et/ou aidants sont associés à la mise en œuvre du projet de soins (HAD en particulier).</t>
  </si>
  <si>
    <t>Objectif 1.3 : Les proches et/ou aidants sont associés à la mise en œuvre du projet de soins avec l’accord du patient</t>
  </si>
  <si>
    <t>1.3-03</t>
  </si>
  <si>
    <t>Critère n°1.3-03 : La présence des proches et/ou aidants est facilitée en dehors des heures de visites, lorsque la situation le nécessite</t>
  </si>
  <si>
    <t>Crit.1.3-03-ee01-PRT</t>
  </si>
  <si>
    <t>Crit.1.3-03-ee01-PRT : Dans les situations cliniques difficiles, la présence des proches et/ou aidants auprès du patient est proposée et facilitée par l’équipe en dehors des heures de visite.</t>
  </si>
  <si>
    <t>1.3-08-ee02 En accord avec le patient, dans les situations cliniques difficiles, la présence de ses proches et/ou aidants est facilitée en dehors des heures de visite.</t>
  </si>
  <si>
    <t>Crit.1.3-03-ee02-PRT</t>
  </si>
  <si>
    <t>Crit.1.3-03-ee02-PRT : Des réponses personnalisées sont proposées aux proches et/ou aidants en accord avec le patient.</t>
  </si>
  <si>
    <t>1.3-08-ee04 Dans des situations cliniques difficiles, des locaux adaptés permettent des échanges avec les proches et/ou aidants dans le respect de l’intimité et de la confidentialité.</t>
  </si>
  <si>
    <t>1.3-01</t>
  </si>
  <si>
    <t>Critère n°1.3-01 : Avec l’accord du patient et selon la situation, les proches et/ou aidants doivent pouvoir s’impliquer dans la mise en œuvre du projet de soins</t>
  </si>
  <si>
    <t>Crit.1.3-01-ee01-PAT</t>
  </si>
  <si>
    <t>Crit.1.3-01-ee01-PAT : Dans des situations difficiles, des locaux adaptés permettent que les échanges avec les proches et/ou aidants se réalisent dans le respect de l’intimité et de la confidentialité. (Patient, proches et/ou aidants).</t>
  </si>
  <si>
    <t xml:space="preserve">1.3-09 Le patient a pu désigner une personne de confiance </t>
  </si>
  <si>
    <t xml:space="preserve">1.3-08-ee01 Le patient sait qu’il peut désigner une personne de confiance </t>
  </si>
  <si>
    <t xml:space="preserve">1.3-09-ee02 Le patient connaît le rôle de la personne de confiance </t>
  </si>
  <si>
    <t>Crit.1.1-08-ee02-PAT</t>
  </si>
  <si>
    <t>Crit.1.1-08-ee02-PAT : Le professionnel informe le patient du rôle de la personne de confiance et lui suggère de porter ces informations auprès de la personne qu’il aura choisie.</t>
  </si>
  <si>
    <t>1.3-09-ee03 La personne de confiance a été informé de ce statut et de son rôle en validant son accord</t>
  </si>
  <si>
    <t>Crit.1.1-08-ee03-PAT</t>
  </si>
  <si>
    <t>Crit.1.1-08-ee03-PAT : La remise d’information et l'identité de la personne à prévenir et de la personne de confiance sont tracés dans le dossier.</t>
  </si>
  <si>
    <t xml:space="preserve">1.3-09-ee04 L'identité de la personne de confiance est tracée dans le dossier </t>
  </si>
  <si>
    <t xml:space="preserve">1.3-10  Les liens familiaux, sociaux et scolaires du mineur sont préservés tout au long du séjour </t>
  </si>
  <si>
    <t>Enfants et adolescents</t>
  </si>
  <si>
    <t xml:space="preserve">1.3-10-ee01 Les parents peuvent s’impliqués dans les soins, particulièrement pour les jeunes enfants </t>
  </si>
  <si>
    <t xml:space="preserve">1.3-10-ee02 Des solutions sont proposées aux parents au sein, ou à proximité, de l’établissement pour favoriser leur présence au chevet du mineur </t>
  </si>
  <si>
    <t xml:space="preserve">1.3-10-ee03 Dans les situations cliniques difficiles, la fratrie du mineur peut bénéficier d’accompagnements par du personnel formé </t>
  </si>
  <si>
    <t>1.4-03</t>
  </si>
  <si>
    <t>Critère n°1.4-03 : Le patient mineur atteint de maladie chronique ou vivant avec un handicap bénéficie de modalités de prise en charge intégrant les préoccupations de socialisation, éducatives et scolaires adaptées à sa situation</t>
  </si>
  <si>
    <t>Crit.1.4-03-ee02-PAT</t>
  </si>
  <si>
    <t>Crit.1.4-03-ee02-PAT : Une prise en charge sociale, éducative et scolaire est proposée, selon les besoins, à l’enfant ou à l’adolescent et à ses parents.</t>
  </si>
  <si>
    <t>1.3-10-ee04 Pour les hospitalisations longues et/ou itératives, une prise en charge éducative et scolaire adaptée aux besoins est proposée à l’enfant ou à l’adolescent et à ses parents.</t>
  </si>
  <si>
    <t>1.4-04</t>
  </si>
  <si>
    <t>Critère n°1.4-04 : En soins de longue durée, le patient bénéficie d’activités lui permettant de maintenir son autonomie et son lien social</t>
  </si>
  <si>
    <t>Soins de longue durée</t>
  </si>
  <si>
    <t>Crit.1.4-04-ee02-PAT</t>
  </si>
  <si>
    <t>Crit.1.4-04-ee02-PAT : En unité de soins de longue durée, des actions sont mises en place pour maintenir l'autonomie du patient, sur la base d’un programme d’activités remis au patient.</t>
  </si>
  <si>
    <t xml:space="preserve">1.3-11 En soins de longue durée, le patient bénéficie d’activités lui permettant de maintenir son autonomie et son lien social </t>
  </si>
  <si>
    <t>1.3-11-ee01 En unité de soins de longue durée, pour préserver l’autonomie et le lien social, un programme d’activités est remis au patient</t>
  </si>
  <si>
    <t>Crit.1.4-04-ee01-PAT</t>
  </si>
  <si>
    <t>Crit.1.4-04-ee01-PAT : En unité de soins de longue durée, pour maintenir son autonomie, des activités correspondant à ses préférences et ses besoins (autonomie, lien social, ...) sont proposées au patient.</t>
  </si>
  <si>
    <t xml:space="preserve">1.3-11-ee02 En unité de soins de longue durée, pour maintenir son autonomie, des activités correspondant à ses préférences et ses besoins sont proposées au patient </t>
  </si>
  <si>
    <t>Crit.1.4-04-ee03-PAT</t>
  </si>
  <si>
    <t>Crit.1.4-04-ee03-PAT : En unité de soins de longue durée, la préservation du lien social et familial est assurée (patient).</t>
  </si>
  <si>
    <t>1.3-11-ee03 L'équipe d'unité de soins de longue durée met en place des actions visant à maintenir le lien social et familial</t>
  </si>
  <si>
    <t>1.3-11-ee04 En unité de soins de longue durée, pour préserver le lien familial, des solutions sont proposées aux proches pour favoriser leur présence au chevet</t>
  </si>
  <si>
    <t>1.1-17</t>
  </si>
  <si>
    <t>Critère n°1.1-17 : Le patient est invité à faire part de son expérience et à exprimer sa satisfaction</t>
  </si>
  <si>
    <t>Crit.1.1-17-ee02-PAT</t>
  </si>
  <si>
    <t>Crit.1.1-17-ee02-PAT : Le patient est informé des modalités pour exprimer sa satisfaction et/ou son expérience durant et après son séjour (e-Satis, questionnaires de satisfaction).</t>
  </si>
  <si>
    <t>1.4 L'implication des patients et de leurs représentants dans la vie de l'établissement</t>
  </si>
  <si>
    <t>1.4-01 : Le patient est invité à exprimer sa satisfaction et à faire part de son expérience</t>
  </si>
  <si>
    <t>1.4-01-ee01 Le patient sait qu'il peut exprimer sa satisfaction et/ou son expérience durant et après son séjour (e-Satis, questionnaires de satisfaction).</t>
  </si>
  <si>
    <t>Crit.1.1-17-ee03-PAT</t>
  </si>
  <si>
    <t>Crit.1.1-17-ee03-PAT : Le patient est informé des modalités pour soumettre une réclamation durant et après son séjour.</t>
  </si>
  <si>
    <t xml:space="preserve">1.4-01-ee02 Le patient sait qu'il peut faire une réclamation ou un éloge durant et après son séjour. </t>
  </si>
  <si>
    <t>Crit.1.1-17-ee04-PAT</t>
  </si>
  <si>
    <t>Crit.1.1-17-ee04-PAT : Le patient est informé des modalités pour déclarer tout événement indésirable associé à ses soins (EIAS).</t>
  </si>
  <si>
    <t>1.4-01-ee03 Le patient sait qu'il peut déclarer un événement indésirable associé à ses soins (EIAS).</t>
  </si>
  <si>
    <t>Crit.1.1-17-ee05-PAT</t>
  </si>
  <si>
    <t>Crit.1.1-17-ee05-PAT : L’équipe sollicite le patient sur son expérience quant à sa prise en charge. Son point de vue est pris en compte.</t>
  </si>
  <si>
    <t xml:space="preserve">1.4-01-ee04 L’équipe sollicite le patient sur l’expérience de ses soins. Son point de vue est pris en compte. </t>
  </si>
  <si>
    <t>3.2-01</t>
  </si>
  <si>
    <t>Critère n°3.2-01 : L’établissement promeut toutes les formes de recueil de l’expression du patient</t>
  </si>
  <si>
    <t>Crit.3.2-01-ee03-ASY</t>
  </si>
  <si>
    <t>Crit.3.2-01-ee03-ASY : L’établissement promeut et favorise l’élaboration et l’exploitation de questionnaires spécifiques sur l’expérience patients dans les unités de soins ou plateaux techniques (PREMS) ou sur le résultat sur sa santé de son point de vue (PROMS).</t>
  </si>
  <si>
    <t>1.4-02 La satisfaction et l'expérience du patient sont prises en compte.</t>
  </si>
  <si>
    <t>1.4-02-ee01 L’établissement réalise des questionnaires sur les résultats pour sa santé du point de vue du patient (PROMS) ; les actions d'amélioration identifiées sont intégrées dans le PAQSS</t>
  </si>
  <si>
    <t>Objectif 3.7 : L’établissement développe une dynamique d’amélioration continue de la qualité des soins</t>
  </si>
  <si>
    <t>3.7-02</t>
  </si>
  <si>
    <t>Critère n°3.7-02 : L’établissement prend en compte le point de vue du patient dans son programme d’amélioration de la qualité</t>
  </si>
  <si>
    <t>Crit.3.7-02-ee02-ASY</t>
  </si>
  <si>
    <t>Crit.3.7-02-ee02-ASY : Le programme d’amélioration de la qualité intègre les contributions des usagers.</t>
  </si>
  <si>
    <t>4-Audit système - Représentants des usagers</t>
  </si>
  <si>
    <t>Représentants des usagers</t>
  </si>
  <si>
    <t>1.4-02-ee02 Le programme d'amélioration de la qualité intègre l'expérience et la satisfaction du patient ainsi que la contribution des représentants des usagers</t>
  </si>
  <si>
    <t>Crit.3.2-01-ee01-ASY</t>
  </si>
  <si>
    <t>Crit.3.2-01-ee01-ASY : L’établissement soutient le recueil de la satisfaction des patients avec e-Satis (ou autres dispositifs complémentaires, le cas échéant).</t>
  </si>
  <si>
    <t>1.4-02-ee03 L'établissement améliore ses indicateurs de recueil de la satisfaction et de l'expérience des patients : remise des questionnaires, indicateur de transmission des adresses mail au prestataire pour e.satis, taux de retours, etc.</t>
  </si>
  <si>
    <t>Crit.3.2-01-ee04-ASY</t>
  </si>
  <si>
    <t>Crit.3.2-01-ee04-ASY : L’exploitation des résultats e-Satis ou autre indicateur de satisfaction est restituée aux unités de soins pour alimenter leurs actions d’amélioration de la qualité.</t>
  </si>
  <si>
    <t>1.4-02-ee04 Les résultats e-Satis, ou autres dispositifs de recueil de la satisfaction et de l'expérience des patients, y compris les verbatims ou autre indicateur, sont restitués trimestriellement aux unités de soins</t>
  </si>
  <si>
    <t>Objectif 2.4 : Les équipes évaluent leurs pratiques notamment au regard du suivi des résultats cliniques de leur patientèle</t>
  </si>
  <si>
    <t>2.4-02</t>
  </si>
  <si>
    <t>Critère n°2.4-02 : Les équipes améliorent leurs pratiques en se fondant sur la satisfaction et l’expérience de leurs patients.</t>
  </si>
  <si>
    <t>Crit.2.4-02-ee01-PRT</t>
  </si>
  <si>
    <t>Crit.2.4-02-ee01-PRT : Les équipes recueillent, analysent et mettent en place des actions d’amélioration pour l’évaluation de la satisfaction du patient.</t>
  </si>
  <si>
    <t>1.4-02-ee05 L'équipe analyse les résultats d'e-Satis, ou autres dispositifs de recueil de la satisfaction et de l'expérience des patients, à l'échelle de l'unité de soins et met en place des actions d'amélioration</t>
  </si>
  <si>
    <t>Crit.3.7-02-ee04-ASY</t>
  </si>
  <si>
    <t>Crit.3.7-02-ee04-ASY : Les équipes connaissent les éventuelles recommandations établies par la commission des usagers et mettent en place, lorsqu’elles existent, des actions d’amélioration.</t>
  </si>
  <si>
    <t>1.4-02-ee06 Quand des recommandations sont proposées par la CDU, les professionnels mettent en place les actions d’amélioration proposées.</t>
  </si>
  <si>
    <t xml:space="preserve">1.4-03 Les patients partenaires et les associations de patients sont mobilisées dans la construction des parcours de soins </t>
  </si>
  <si>
    <t>1.4-03-ee01 L'expérience des patients sur leur maladie et leur état de santé sont pris en compte pour adapter les parcours et les traitements</t>
  </si>
  <si>
    <t>2-parcours traceur</t>
  </si>
  <si>
    <t>3.2-02</t>
  </si>
  <si>
    <t>Critère n°3.2-02 : L’établissement mobilise les actions d’expertise des patients</t>
  </si>
  <si>
    <t>Crit.3.2-02-ee01-ASY</t>
  </si>
  <si>
    <t>Crit.3.2-02-ee01-ASY : Des actions mobilisant l’expertise des patients sont portées par la gouvernance.</t>
  </si>
  <si>
    <t>1.4-03-ee02 Des actions mobilisant le partenariat avec des patients sont portées par la gouvernance.</t>
  </si>
  <si>
    <t>Crit.3.2-02-ee05-ASY</t>
  </si>
  <si>
    <t>Crit.3.2-02-ee05-ASY : Les patients participent à des démarches collectives d’amélioration des pratiques et à des démarches mobilisant leur expertise dans différents domaines (éducation thérapeutique, soutien au patient, parcours du patient, formation des professionnels…) (Professionnels).</t>
  </si>
  <si>
    <t xml:space="preserve">1.4-03-ee03 Des patients partenaires interviennent dans des démarches qui mobilisent leur expertise (éducation thérapeutique, soutien au patient, formation des professionnels,...). </t>
  </si>
  <si>
    <t>Crit.3.2-02-ee02-ASY</t>
  </si>
  <si>
    <t>Crit.3.2-02-ee02-ASY : Les patients participent à des démarches collectives de développement et d’amélioration de pratiques : revue de mortalité et de morbidité, comité de retour d’expérience, revue des erreurs liées aux médicaments et dispositifs médicaux associés, EPP…</t>
  </si>
  <si>
    <t>1.4-03-ee04 Des patients partenaires participent à la définition d'actions d'amélioration issues de démarches collectives d'amélioration des pratiques (RMM, CREX, chemins cliniques, ...)</t>
  </si>
  <si>
    <t>3.2-11</t>
  </si>
  <si>
    <t>Critère n°3.2-11 : L’établissement implique des représentants des usagers et des associations de patients au sein de l’établissement, dans les instances et dans la vie de l’établissement</t>
  </si>
  <si>
    <t>Crit.3.2-11-ee06-ASY</t>
  </si>
  <si>
    <t>Crit.3.2-11-ee06-ASY : Les représentants des usagers contribuent à la définition de la politique d’accueil et de prise en charge.</t>
  </si>
  <si>
    <t>1.4-04 Les représentants des usagers sont impliqués dans les instances et dans la vie de l'établissement</t>
  </si>
  <si>
    <t>1.4-04-ee01 Les représentants des usagers contribuent à la définition de la politique de l'établissement en matière d’accueil et de prise en charge.</t>
  </si>
  <si>
    <t>Crit.3.2-11-ee05-ASY</t>
  </si>
  <si>
    <t>Crit.3.2-11-ee05-ASY : Le projet des usagers est formalisé et articulé avec le projet médical et soignant.</t>
  </si>
  <si>
    <t>1.4-04-ee02 Le projet des usagers est articulé avec le projet médical et soignant.</t>
  </si>
  <si>
    <t>Crit.3.2-11-ee03-ASY</t>
  </si>
  <si>
    <t>Crit.3.2-11-ee03-ASY : Les représentants des usagers donnent leur avis sur des projets d’amélioration de la vie quotidienne des patients (accueils, locaux, signalisation…).</t>
  </si>
  <si>
    <t>1.4-04-ee03 Les représentants des usagers donnent leur avis sur des projets d’amélioration de la vie quotidienne des patients (accueils, locaux, signalisation, réhabilitation des locaux…).</t>
  </si>
  <si>
    <t>Crit.3.2-11-ee02-ASY</t>
  </si>
  <si>
    <t>Crit.3.2-11-ee02-ASY : Les actions de sensibilisation et d’information menées auprès des patients par les représentants des usagers et les associations sont favorisées en concertation avec les équipes de soins.</t>
  </si>
  <si>
    <t xml:space="preserve">1.4-04-ee04 Les actions de sensibilisation et d’information menées auprès des patients par les représentants des usagers et/ou les associations sont facilitées en concertation avec les équipes de soins </t>
  </si>
  <si>
    <t>Crit.3.2-11-ee04-ASY</t>
  </si>
  <si>
    <t>Crit.3.2-11-ee04-ASY : Les représentants des usagers ont connaissance des plaintes et réclamations, des événements indésirables graves, des EIAS, des réponses aux questionnaires de satisfaction, des résultats d'e-Satis et participent aux évaluations des actions entreprises.</t>
  </si>
  <si>
    <t>1.4-04-ee05 Les représentants des usagers participent à l'évaluation des actions entreprises après l'analyse des plaintes et réclamations, des événements indésirables graves, des EIAS, des réponses aux questionnaires de satisfaction, des résultats d'e-Satis et des démarches collectives d'amélioration des pratiques.</t>
  </si>
  <si>
    <t>Crit.3.2-01-ee05-ASY</t>
  </si>
  <si>
    <t>Crit.3.2-01-ee05-ASY : Les résultats des enquêtes de satisfaction et des questionnaires sur l’expérience patients sont analysés en collaboration avec les représentants des usagers et présentés à la commission des usagers (art R.1112-80).</t>
  </si>
  <si>
    <t>1.4-05 Les représentants des usagers disposent des informations utiles à leurs missions</t>
  </si>
  <si>
    <t xml:space="preserve">1.4-05-ee01 Les résultats des enquêtes de satisfaction et des questionnaires sur l’expérience patients sont présentés à la commission des usagers et analysés avec les représentants des usagers. </t>
  </si>
  <si>
    <t>1.4-05-ee02 La commission des usagers est informée lors de chaque réunion des évènements indésirables graves dont les presqu’accidents déclarés.</t>
  </si>
  <si>
    <t>3.7-04</t>
  </si>
  <si>
    <t>Critère n°3.7-04 : L’établissement analyse, exploite et communique la survenue d’évènements indésirables liées aux soins.</t>
  </si>
  <si>
    <t>Crit.3.7-04-ee06-ASY</t>
  </si>
  <si>
    <t>Crit.3.7-04-ee06-ASY : La commission des usagers est informée lors de chaque réunion des évènements indésirables graves dont les presqu’accidents déclarés par l’établissement.</t>
  </si>
  <si>
    <t>1.4-05-ee03 Le plan d’actions issu de l’analyse des EIAS dont les presqu’accidents est présenté dans les instances chargées des relations avec les usagers.</t>
  </si>
  <si>
    <t>Crit.3.2-09-ee03-ASY</t>
  </si>
  <si>
    <t>Crit.3.2-09-ee03-ASY : La commission des usagers est informée du nombre de demandes, des délais de transmission et du suivi des actions d’amélioration mises en œuvre.</t>
  </si>
  <si>
    <t>1.4-05-ee04 La commission des usagers est informée du nombre de demandes d'accès à leur dossier par les patients, des délais de transmission et du suivi des actions d’amélioration mises en œuvre.</t>
  </si>
  <si>
    <t>2. Les équipes de soins</t>
  </si>
  <si>
    <t>2.1 La coordination des équipes pour la prise en charge du patient</t>
  </si>
  <si>
    <t xml:space="preserve">2.1-01 Les équipes des secteurs de consultation externe se coordonnent pour la prise en charge des patients </t>
  </si>
  <si>
    <t>2.1-01-ee01 Dans les secteurs externes (consultation, imagerie…), les patients peuvent prendre rendez-vous en ligne et par un numéro de téléphone dédié.</t>
  </si>
  <si>
    <t>2.1-01-ee02 Pendant la consultation, en cas de prescription d'examen complémentaire (imagerie, biologie, ...) à visée diagnostique ou thérapeutique, le patient est accompagné pour prendre le ou les prochains rendez-vous.</t>
  </si>
  <si>
    <t>2.1-01-ee03 Les comptes rendus de consultation sont disponibles dans le dossier médical de l'établissement et versés dans le dossier médical partagé de Mon espace santé.</t>
  </si>
  <si>
    <t>2.1-01-ee04 Les secteurs externes mettent en œuvre des actions d'amélioration suite aux échanges avec les autres intervenants du parcours.</t>
  </si>
  <si>
    <t>2.2-05</t>
  </si>
  <si>
    <t>Critère n°2.2-05 : Les équipes de soins ont accès aux informations du patient avec un système d’information adapté.</t>
  </si>
  <si>
    <t>Crit.2.2-05-ee01-PRT</t>
  </si>
  <si>
    <t>Crit.2.2-05-ee01-PRT : Tous les éléments utiles à la prise en charge du patient (antécédents, examen clinique, prescriptions, résultats de bilan, allergies, bactéries multirésistantes...) sont accessibles dans le dossier.</t>
  </si>
  <si>
    <t>2.1-02 Les équipes de soins ont accès aux informations du patient avec un système d’information adapté.</t>
  </si>
  <si>
    <t>2.1-02-ee01 Tous les éléments utiles à la coordination de la prise en charge du patient (antécédents, examen clinique, prescriptions, résultats de bilan, allergies, bactéries multirésistantes...) sont accessibles dans le dossier.</t>
  </si>
  <si>
    <t>Crit.2.2-05-ee03-PRT</t>
  </si>
  <si>
    <t>Crit.2.2-05-ee03-PRT : Tous les professionnels impliqués (médecins, soignants, soins de support, ….) tracent, en temps utile, tous les éléments nécessaires à la prise en charge du patient (traçabilité et accès au dossier).</t>
  </si>
  <si>
    <t>2.1-02-ee02 Tous les professionnels impliqués (médecins, soignants, soins de support, ….) tracent, en temps utile, tous les éléments nécessaires à la coordination de la prise en charge du patient (traçabilité et accès au dossier).</t>
  </si>
  <si>
    <t>Crit.2.2-05-ee04-PRT</t>
  </si>
  <si>
    <t>Crit.2.2-05-ee04-PRT : L’ergonomie du système d’information permet aux professionnels un accès simultané à l’ensemble du dossier patient utile à la prise en charge</t>
  </si>
  <si>
    <t>2.1-02-ee03 Le système d’information permet aux professionnels un accès simultané à l’ensemble des données utiles à la prise en charge du patient.</t>
  </si>
  <si>
    <t>Crit.2.2-05-ee06-ASY</t>
  </si>
  <si>
    <t>Crit.2.2-05-ee06-ASY : Les équipes médicales peuvent consulter le dossier médical de Mon espace santé (DMP) et/ou le dossier pharmaceutique du patient selon les cibles définies par la CME, notamment via le service du "WebPS DMP".</t>
  </si>
  <si>
    <t>4-Audit système - Risques numériques -Professionnels</t>
  </si>
  <si>
    <t xml:space="preserve">2.1-02-ee04 Les équipes médicales peuvent consulter le dossier médical partagé du patient selon les cibles définies par la CME, notamment via le service du "WebPS DMP". </t>
  </si>
  <si>
    <t>Crit.2.2-05-ee05-PRT</t>
  </si>
  <si>
    <t>Crit.2.2-05-ee05-PRT : Les équipes sont accompagnées dans la prise en main des nouveaux outils/logiciels.</t>
  </si>
  <si>
    <t>2.1-02-ee05 Les équipes sont formées à l'utilisation des logiciels métier et peuvent être accompagnées par un interlocuteur compétent pour la prise en main des outils.</t>
  </si>
  <si>
    <t>2.1-03 Les équipes se coordonnent pour la mise en œuvre du projet de soins</t>
  </si>
  <si>
    <t>2.1-03-ee01 En fonction de la situation du patient, le projet de soins est élaboré en incluant l'ensemble des équipes (équipes de soins de support, équipe lorsqu'il est hébergé dans une autre unité faute de places disponibles, les équipes acteurs de son parcours, ...).</t>
  </si>
  <si>
    <t>2.1-03-ee02 Le projet de soins personnalisé intègre des activités de prévention en tenant compte des facteurs de risque de chaque patient.</t>
  </si>
  <si>
    <t>2.2-09</t>
  </si>
  <si>
    <t>Critère n°2.2-09 : L’équipe de soin peut faire appel si besoin à un réseau d’équipes de recours ou d’expertise</t>
  </si>
  <si>
    <t>Crit.2.2-09-ee01-PRT</t>
  </si>
  <si>
    <t>Crit.2.2-09-ee01-PRT : Les équipes disposent des accès directs à des correspondants experts (par exemple douleur, hygiène, antibiothérapie, soins palliatifs, addictologie, psychiatrie) à l’intérieur ou l’extérieur de la structure.</t>
  </si>
  <si>
    <t>2.1-03-ee03 Les équipes ont des correspondants experts (par exemple douleur, hygiène, antibiothérapie, soins palliatifs, addictologie, psychiatrie) à l’intérieur ou l’extérieur de la structure.</t>
  </si>
  <si>
    <t>Crit.2.2-09-ee02-PRT</t>
  </si>
  <si>
    <t>Crit.2.2-09-ee02-PRT : Les modalités de recours à la télésanté, si cet accès existe, sont formalisées et connues des professionnels.</t>
  </si>
  <si>
    <t>2.1-03-ee04 Pour faciliter la coordination entre le service et les experts, la télésanté est utilisée.</t>
  </si>
  <si>
    <t>2.2-07</t>
  </si>
  <si>
    <t>Critère n°2.2-07 : La sécurité de la prise en charge médicamenteuse du patient bénéficie d’une conciliation des traitements médicamenteux</t>
  </si>
  <si>
    <t>Crit.2.2-07-ee01-TCI</t>
  </si>
  <si>
    <t>Crit.2.2-07-ee01-TCI : La conciliation médicamenteuse est mise en œuvre pour les situations les plus à risque (patient âgé, oncologie, ...) de manière pluriprofessionnelle.</t>
  </si>
  <si>
    <t>3-Traceur ciblé - Circuit du médicament et des produits de santé</t>
  </si>
  <si>
    <t>2.1-04 Les équipes réalisent la conciliation médicamenteuse pour les populations ciblées.</t>
  </si>
  <si>
    <t xml:space="preserve">2.1-04-ee01 La conciliation médicamenteuse est réalisée pour les secteurs et profils de patients les plus à risque (ex : gériatrie, oncologie/patients âgés poly-médicamentés, patients sous chimiothérapies). </t>
  </si>
  <si>
    <t>2.1-04-ee02 La conciliation médicamenteuse est réalisée selon les bonnes pratiques avec a minima : les 3 sources d’information, la rencontre du patient et/ou son entourage, l’échange médico-pharmaceutique. </t>
  </si>
  <si>
    <t>2.1-04-ee03 Le compte-rendu de la conciliation médicamenteuse est accessible dans le dossier patient. </t>
  </si>
  <si>
    <t>Crit.2.2-07-ee02-TCI</t>
  </si>
  <si>
    <t>Crit.2.2-07-ee02-TCI : L’établissement a identifié des secteurs, des situations ou des profils de patients pour lesquels il est pertinent de développer la conciliation des traitements médicamenteux.</t>
  </si>
  <si>
    <t>2.1-04-ee04 Une évaluation de la pertinence de l’activité de conciliation est réalisée (bilan de la conciliation) et les corrections apportées.</t>
  </si>
  <si>
    <t>2.2-19</t>
  </si>
  <si>
    <t>Critère n°2.2-19 : Une démarche palliative pluridisciplinaire, pluriprofessionnelle et coordonnée est mise en œuvre pour les patients en fin de vie</t>
  </si>
  <si>
    <t>Crit.2.2-19-ee01-PRT</t>
  </si>
  <si>
    <t>Crit.2.2-19-ee01-PRT : La démarche palliative est coordonnée et fait l’objet d’une concertation pluriprofessionnelle et pluridisciplinaire en présence, si possible, d’un médecin de soins palliatifs ; le cas échéant, en s’appuyant sur des structures d’expertise extérieures.</t>
  </si>
  <si>
    <t>2.1-05 Les équipes se coordonnent pour mettre en œuvre la démarche palliative</t>
  </si>
  <si>
    <t>2.1-05-ee01 La démarche palliative fait l’objet d’une concertation pluriprofessionnelle et pluridisciplinaire.</t>
  </si>
  <si>
    <t>Crit.2.2-19-ee02-PRT</t>
  </si>
  <si>
    <t>Crit.2.2-19-ee02-PRT : L’équipe peut avoir recours à une structure d’expertise en soins palliatifs pour accompagner le patient en fin de vie.</t>
  </si>
  <si>
    <t>2.1-05-ee02 Une structure d’expertise en soins palliatifs est mobilisée en cas de besoin.</t>
  </si>
  <si>
    <t>Crit.2.2-19-ee03-PRT</t>
  </si>
  <si>
    <t>Crit.2.2-19-ee03-PRT : Les professionnels individuellement ou en équipe bénéficient de ressources d’accompagnement (psychologue…) facilitant la gestion de ces situations et leur permettant, si cela est nécessaire, d’atténuer leur propre souffrance.</t>
  </si>
  <si>
    <t>2.1-05-ee03 Pour les situations palliatives, les proches du patients peuvent être accompagnés (psychologues, etc.) pour atténuer, si nécessaires, leurs propres souffrances</t>
  </si>
  <si>
    <t xml:space="preserve">2.1-05-ee04 Pour l'arrêt des thérapeutiques actives (LATA), les équipes recherchent les directives anticipées du patient, notamment dans "Mon espace santé". En l'absence de directive anticipée, l'expression de la volonté du patient est recherchée ou la personne de confiance est sollicitée pour témoigner de la volonté exprimée par le patient </t>
  </si>
  <si>
    <t>2.1-05-ee05 Pour anticiper tout acharnement thérapeutique inutile, les actions thérapeutiques et mode de prise en charge font l'objet d'une analyse systématique avant le décès prévisible</t>
  </si>
  <si>
    <t>2.1-05-ee06 Une analyse entre le nombre de décès prévisibles et le nombre de patients pris en charge en filière palliative est réalisée.</t>
  </si>
  <si>
    <t>2.2-10</t>
  </si>
  <si>
    <t>Critère n°2.2-10 : Les acteurs de la programmation opératoire se coordonnent et tiennent compte de la priorisation des urgences</t>
  </si>
  <si>
    <t>Crit.2.2-10-ee03-PRT</t>
  </si>
  <si>
    <t>Crit.2.2-10-ee03-PRT : Les rôles, procédures et tâches au bloc et dans les secteurs interventionnels pour un acte, programmé ou en urgence, définis dans la charte du bloc opératoire sont respectés.</t>
  </si>
  <si>
    <t>2.1-06 Les équipes des secteurs interventionnels se coordonnent pour la prise en charge des patients.</t>
  </si>
  <si>
    <t>2.1-06-ee01 La charte de fonctionnement/règlement intérieur du bloc opératoire et des secteurs interventionnels précise les modes de fonctionnement (pilotage de l'organisation, circuits de prise en charge, les responsabilités, les ressources matérielles et humaines…). </t>
  </si>
  <si>
    <t>3 -Traceur ciblé - secteurs interventionnels</t>
  </si>
  <si>
    <t xml:space="preserve">2.1-06-ee02 La programmation opératoire est établie entre l'opérateur, l'anesthésiste et le chef de bloc et validée en conseil de bloc. </t>
  </si>
  <si>
    <t>Crit.2.2-10-ee01-PRT</t>
  </si>
  <si>
    <t>Crit.2.2-10-ee01-PRT : Pour les déprogrammations, un délai raisonnable de reprogrammation est garanti.</t>
  </si>
  <si>
    <t>2.1-06-ee03 Pour les déprogrammations, le délai de reprogrammation qui n'entraîne pas de perte de chance pour le patient est garanti.</t>
  </si>
  <si>
    <t>2.1-06-ee04 La programmation opératoire prend en compte l'organisation de la SSPI</t>
  </si>
  <si>
    <t>2.2-11</t>
  </si>
  <si>
    <t>Critère n°2.2-11 : Le secteur interventionnel et le secteur de soins échangent toutes les informations relatives au patient</t>
  </si>
  <si>
    <t>Crit.2.2-11-ee01-PRT</t>
  </si>
  <si>
    <t>Crit.2.2-11-ee01-PRT : Les équipes se transmettent les informations utiles en amont et en aval de l’intervention pour sécuriser la prise en charge du patient.</t>
  </si>
  <si>
    <t>2.1-06-ee05 Les équipes se transmettent les informations utiles en amont et en aval de l’intervention pour sécuriser la prise en charge du patient.</t>
  </si>
  <si>
    <t>Crit.2.2-11-ee02-PRT</t>
  </si>
  <si>
    <t>Crit.2.2-11-ee02-PRT : La qualité des informations transmises fait l’objet d’une analyse régulière et entraîne, si besoin, des actions d’amélioration.</t>
  </si>
  <si>
    <t>2.1-06-ee06 La qualité des informations transmises fait l’objet d’une analyse régulière et entraîne, si besoin, des actions d’amélioration. </t>
  </si>
  <si>
    <t xml:space="preserve">2.1-07 Les équipes de maternité accompagnent les futurs parents pour l’élaboration d’un projet de parentalité </t>
  </si>
  <si>
    <t>Maternité</t>
  </si>
  <si>
    <t>2.1-07-ee01 L’équipe oriente, si nécessaire, les futurs parents vers des équipes spécialisées (PMA, …) dès la formalisation d’un projet de parentalité. </t>
  </si>
  <si>
    <t>2.1-07-ee02 Les situations de vulnérabilité (fragilisation de la personne du fait de circonstances médicales, psychiques ou sociales avec un effet cumulatif aggravant) sont dépistées à l'aide d'outils, dès le projet de parentalité et tout au long de la grossesse.</t>
  </si>
  <si>
    <t>2.1-07-ee03 Les situations de vulnérabilité sont partagés en staff médico-psycho-sociaux ou staffs de périnatalité rassemblent l’ensemble des partenaires concernés.</t>
  </si>
  <si>
    <t>2.1-07-ee04 Les entretiens prénatal précoce et post natal obligatoires sont réalisés.</t>
  </si>
  <si>
    <t>1.1-07</t>
  </si>
  <si>
    <t>Critère n°1.1-07 : Les futurs parents discutent d’un projet de naissance avec l’équipe soignante dès le début de la grossesse</t>
  </si>
  <si>
    <t>Crit.1.1-07-ee04-PAT</t>
  </si>
  <si>
    <t>Crit.1.1-07-ee04-PAT : S’ils l’ont souhaité, un projet de naissance a été élaboré avec les futurs parents dès le début de la grossesse (professionnels).</t>
  </si>
  <si>
    <t>2.1-07-ee05 Dès le début de la grossesse, un projet de naissance (allaitement, type d'anesthésie, modes d'accouchement, …) est élaboré avec les futurs parents qui le souhaitent.</t>
  </si>
  <si>
    <t>2.1-07-ee06 Des séances de préparation à la naissance et à la parentalité sont systématiquement proposées aux parents.</t>
  </si>
  <si>
    <t>2.2-13</t>
  </si>
  <si>
    <t>Critère n°2.2-13 : Les professionnels intervenants à domicile partagent les informations nécessaires à la prise en charge du patient et se coordonnent</t>
  </si>
  <si>
    <t>Hospitalisation à domicile</t>
  </si>
  <si>
    <t>Crit.2.2-13-ee01-PRT</t>
  </si>
  <si>
    <t>Crit.2.2-13-ee01-PRT : Un protocole de soins, renseigné, précisant les intervenants, daté, a été communiqué au médecin traitant.</t>
  </si>
  <si>
    <t>2.1-08 Les équipes se coordonnent pour la prise en charge du patient au domicile</t>
  </si>
  <si>
    <t>HAD</t>
  </si>
  <si>
    <t>2.1-08-ee01 En hospitalisation à domicile, un protocole de soins, établi à l'admission et précisant les intervenants, est communiqué au médecin traitant.</t>
  </si>
  <si>
    <t>Crit.2.2-13-ee02-PRT</t>
  </si>
  <si>
    <t>Crit.2.2-13-ee02-PRT : Une réunion pluriprofessionnelle au cours du séjour a lieu en présence du médecin coordonnateur.</t>
  </si>
  <si>
    <t>2.1-08-ee02 Le praticien de l'HAD coordonne une ou plusieurs réunions pluriprofessionnelles pour le suivi du projet de soins.</t>
  </si>
  <si>
    <t>2.2-14</t>
  </si>
  <si>
    <t>Critère n°2.2-14 : En HAD, la capacité d’intervention soignante à domicile 24 heures sur 24 est assurée</t>
  </si>
  <si>
    <t>Crit.2.2-14-ee02-PRT</t>
  </si>
  <si>
    <t>Crit.2.2-14-ee02-PRT : La réhospitalisation des patients en urgence est organisée avec le SAMU.</t>
  </si>
  <si>
    <t>2.1-08-ee03 La réhospitalisation des patients le nécessitant est organisée dans l'unité de soins adaptée sans passer par les urgences.</t>
  </si>
  <si>
    <t>2.3-05</t>
  </si>
  <si>
    <t>Critère n°2.3-05 : Les équipes d’HAD maîtrisent la sécurisation du circuit des produits de santé</t>
  </si>
  <si>
    <t>Crit.2.3-05-ee01-PAT</t>
  </si>
  <si>
    <t>Crit.2.3-05-ee01-PAT : Des dispositions spécifiques de sécurisation (livraison, stockage, déchets) du circuit des produits de santé sont mises en place en tenant compte du domicile.</t>
  </si>
  <si>
    <t>2.1-08-ee04 Les professionnels connaissent les règles de sécurité du circuit des produits de santé au domicile du patient (livraison, stockage, déchets, retours éventuels)</t>
  </si>
  <si>
    <t>2.2-18</t>
  </si>
  <si>
    <t>Critère n°2.2-18 : En psychiatrie, la prise en charge ambulatoire permet un accès précoce aux soins psychiques</t>
  </si>
  <si>
    <t>Crit.2.2-18-ee01-PRT</t>
  </si>
  <si>
    <t>Crit.2.2-18-ee01-PRT : Pour les prises en charge ambulatoires, iI existe des dispositions structurées et connues permettant un accès précoce aux soins.</t>
  </si>
  <si>
    <t>2.1-09 En santé mentale et psychiatrie, l'accès aux soins est organisé et suivi</t>
  </si>
  <si>
    <t>2.1-09-ee01 Dans les structures ambulatoires, iI existe des dispositions structurées et connues permettant un accès précoce aux soins.</t>
  </si>
  <si>
    <t>Objectif 3.1 : L’établissement définit ses orientations stratégiques en cohérence avec son territoire</t>
  </si>
  <si>
    <t>3.1-04</t>
  </si>
  <si>
    <t>Critère n°3.1-04 : L’établissement a mis en place des modalités de collaboration entre les services ambulatoires de psychiatrie et la médecine générale de ville</t>
  </si>
  <si>
    <t>Crit.3.1-04-ee01-PRT</t>
  </si>
  <si>
    <t>Crit.3.1-04-ee01-PRT : Les structures ambulatoires de psychiatrie entretiennent avec le médecin généraliste, lorsqu’il est identifié et en accord avec le patient, les liens nécessaires à la coordination du parcours et en veillant à la prise en charge des comorbidités somatiques associées.</t>
  </si>
  <si>
    <t>2.1-09-ee02 Les structures ambulatoires de psychiatrie entretiennent avec le médecin généraliste, lorsqu’il est identifié et en accord avec le patient, les liens nécessaires à la coordination du parcours et en veillant à la prise en charge des comorbidités somatiques associées.</t>
  </si>
  <si>
    <t>2.3-18</t>
  </si>
  <si>
    <t>Critère n°2.3-18 : La gestion des récidives d’épisodes de violence est anticipée et gèrée avec le patient à l’aide d’un plan de prévention partagé</t>
  </si>
  <si>
    <t>Crit.2.3-18-ee02-PRT</t>
  </si>
  <si>
    <t>Crit.2.3-18-ee02-PRT : Un plan de prévention partagé est élaboré avec les patients qui connaissent des moments de violence dans l’évolution clinique de leur état de santé.</t>
  </si>
  <si>
    <t>2.1-09-ee03 La mise en oeuvre du plan de prévention partagé pour les patients le nécessitant (risque suicidaire, risque de passage à l’acte auto ou hétéro agressif, situation de décompensation de trouble psychique grave…) est suivie en se fondant sur l'analyse des résultats cliniques</t>
  </si>
  <si>
    <t>2.1-09-ee04 Le taux d'hospitalisation en situation de péril imminent depuis les services d'urgence est suivi et fait l'objet d'une analyse partagée</t>
  </si>
  <si>
    <t>2.1-10 Les équipes de psychiatrie se coordonnent pour prévenir le passage à l’acte suicidaire tout au long de la prise en charge</t>
  </si>
  <si>
    <t>2.1-10-ee01 Les professionnels sont formés à la prévention et à la prise en charge des patients présentant un risque suicidaire. </t>
  </si>
  <si>
    <t>Crit.2.2-18-ee02-PRT</t>
  </si>
  <si>
    <t>Crit.2.2-18-ee02-PRT : Les critères d'alerte (risque suicidaire, risque de passage à l’acte auto ou hétéro agressif, situation de décompensation de trouble psychique grave…) sont évalués à l’aide d’outils connus par l'équipe soignante.</t>
  </si>
  <si>
    <t>2.1-10-ee02 Dans les structures ambulatoires, les critères d'alerte (risque suicidaire, risque de passage à l’acte auto ou hétéro agressif, situation de décompensation de trouble psychique grave…) sont évalués à l’aide d’outils connus par l'équipe.</t>
  </si>
  <si>
    <t>2.1-10-ee03 En hospitalisation, le risque suicidaire est régulièrement évalué à l’aide d’outils partagés par l’équipe soignante particulièrement lors des moments clés (entrée, 1ère permission, avant la sortie par exemple) et tracé dans le dossier.</t>
  </si>
  <si>
    <t>2.1-10-ee04 Après une tentative de suicide, l'équipe propose au patient son inclusion dans le dispositif VigilanS au moment de sa sortie.  </t>
  </si>
  <si>
    <t>2.1-10-ee05 Tout suicide intervenant dans le temps de la prise en charge, y compris pendant une permission, fait l’objet d’une déclaration d’évènement indésirable grave et est analysé de manière pluri professionnelle. </t>
  </si>
  <si>
    <t>2.2-17</t>
  </si>
  <si>
    <t>Critère n°2.2-17 : Les équipes réalisent un examen somatique pour tout patient hospitalisé en psychiatrie</t>
  </si>
  <si>
    <t>Crit.2.2-17-ee02-PRT</t>
  </si>
  <si>
    <t>Crit.2.2-17-ee02-PRT : Un examen somatique est réalisé dans les 24h d’une hospitalisation complète en psychiatrie.</t>
  </si>
  <si>
    <t>2.1-11 : Les équipes réalisent un examen somatique pour tout patient hospitalisé en psychiatrie</t>
  </si>
  <si>
    <t>2.1-11-ee01 Un examen somatique est réalisé dans les 24h d’une hospitalisation complète en psychiatrie.</t>
  </si>
  <si>
    <t>2.1-11-ee02 Pour les patients hospitalisés avec leur consentement, l’examen somatique est réalisé dans un délai adapté à leur profil (maxium 3 jours ouvrés).</t>
  </si>
  <si>
    <t>2.1-11-ee03 Si le patient est passé par les urgences, le compte rendu du passage aux urgences est intégré dans son dossier et les consignes de suivi sont mises en œuvre et tracées.</t>
  </si>
  <si>
    <t>Crit.2.2-17-ee03-PRT</t>
  </si>
  <si>
    <t>Crit.2.2-17-ee03-PRT : Un suivi somatique est réalisé tout au long de la prise en charge et tracé dans la lettre de liaision.</t>
  </si>
  <si>
    <t>2.1-11-ee04 Le suivi somatique est réalisé tout au long de la prise en charge et tracé dans la lettre de liaision.</t>
  </si>
  <si>
    <t>2.2 La maîtrise des risques liés aux pratiques</t>
  </si>
  <si>
    <t>2.2-01 Les équipes respectent les bonnes pratiques d’identification du patient à toutes les étapes de sa prise en charge</t>
  </si>
  <si>
    <t>2.2-01-ee01 L’établissement a défini une gouvernance de l’identitovigilance : instance stratégique décisionnelle, cellule opérationnelle ou personnel opératif en identitovigilance, référent en identitovigilance disposant d’une lettre de mission ou d’une fiche de poste.</t>
  </si>
  <si>
    <t>2.2-01-ee02 Les règles d'identification du patient, définies par l'établissement (charte d'identitovigilance) sont appliquées : qualification de l'INS par du personnel habilité lors d'une première venue en présence du patient, mode dégradé ( rejet du téléservice, d'indisponibilité du système d'information, anonymat,…)...</t>
  </si>
  <si>
    <t>2.2-01-ee03 Les équipes déclarent les non-conformités auprès de la cellule d'identitovigilance (doublons, collision, impossibilité de qualification d'INS, …) sur la base d'un document précisant les anomalies à déclarer et les modalités de déclaration.</t>
  </si>
  <si>
    <t>2.2-01-ee04 La cellule d'identitovigilance et/ou le référent en identitovigilance analyse et corrige les erreurs d'identité (doublon, collision) et gère les cas complexes de qualification d’INS (discordances entre l’INS et l’identité présente sur le dispostif d’identification, réponses « aucune identité trouvée » ou « plusieurs identités trouvées » du TLS INSi).</t>
  </si>
  <si>
    <t>2.3-01</t>
  </si>
  <si>
    <t>Critère n°2.3-01 : Les équipes respectent les bonnes pratiques d’identification du patient à toutes les étapes de sa prise en charge</t>
  </si>
  <si>
    <t>Crit.2.3-01-ee04-PRT</t>
  </si>
  <si>
    <t>Crit.2.3-01-ee04-PRT : S'il persiste des documents papier du dossier du patient, la bonne identification du patient est reportée sur tous éléments du dossier papier.</t>
  </si>
  <si>
    <t>2.2-01-ee05 Chaque document papier du dossier patient est identifié conformément aux exigences du RNIV. (cartouche identité ou étiquette patient contenant les traits d’identité requis)</t>
  </si>
  <si>
    <t>Crit.2.3-01-ee05-PRT</t>
  </si>
  <si>
    <t>Crit.2.3-01-ee05-PRT : Les équipes savent contacter les référents de la cellule d'identitovigilance en cas de doute de l'unicité d'un dossier patient.</t>
  </si>
  <si>
    <t xml:space="preserve">2.2-01-ee06 Si le patient n'est pas en capacité décliner son identité, l'identification secondaire du patient est réalisée pour tous les soins par une question fermée et le patient dispose d’un dispositif d’identification (bracelet ou toute autre alternative à son identification dans le respect de la confidentialité et de sa dignité) </t>
  </si>
  <si>
    <t>2.2-02 Les équipes respectent les bonnes pratiques de prescription des médicaments.</t>
  </si>
  <si>
    <t>2.2-02-ee01 La prescription d’entrée prend en compte le traitement personnel du patient. </t>
  </si>
  <si>
    <t>2.3-03</t>
  </si>
  <si>
    <t>Critère n°2.3-03 : Les équipes respectent les bonnes pratiques de prescription et de dispensation des médicaments</t>
  </si>
  <si>
    <t>Crit.2.3-03-ee02-PRT</t>
  </si>
  <si>
    <t>Crit.2.3-03-ee02-PRT : La prescription mentionne clairement l’identification et la signature du prescripteur, la date et heure, la dénomination des molécules en DCI, posologie, durée du traitement.</t>
  </si>
  <si>
    <t>2.2-02-ee02 La prescription mentionne clairement l’identification et la signature du prescripteur, la date et heure, la dénomination des molécules en DCI, la posologie, le solvant et son volume (injectable), la durée du traitement et la voie d’administration.</t>
  </si>
  <si>
    <t>2.3-04</t>
  </si>
  <si>
    <t>Critère n°2.3-04 : Les équipes respectent les bonnes pratiques d’administration des médicaments</t>
  </si>
  <si>
    <t>Crit.2.3-04-ee01-PAT</t>
  </si>
  <si>
    <t>Crit.2.3-04-ee01-PAT : Le patient, dont l’autonomie dans la prise de son traitement est confirmée et tracée, est informé des médicaments qu'il prend et des consignes d'administration.</t>
  </si>
  <si>
    <t>2.2-02-ee03 L’autonomie du patient dans la prise de son traitement est évaluée, réévaluée et tracée par le prescripteur.</t>
  </si>
  <si>
    <t>2.2-02-ee04 Toute prescription conditionnelle est argumentée en référence à un seuil.</t>
  </si>
  <si>
    <t>Crit.2.3-03-ee05-TCI</t>
  </si>
  <si>
    <t>Crit.2.3-03-ee05-TCI : La pharmacie réalise l’analyse pharmaceutique et évalue la pertinence de la prescription.</t>
  </si>
  <si>
    <t>2.2-04-ee05 Les prescriptions sont réalisées par des professionnels habilités sans retranscription par des professionnels non médicaux</t>
  </si>
  <si>
    <t>2.2-05-ee05 La prise de son traitement par le patient autonome est tracée par les professionnels habilités, le cas échéant, après prescription médicale</t>
  </si>
  <si>
    <t>Crit.2.3-03-ee03-TCI</t>
  </si>
  <si>
    <t>Crit.2.3-03-ee03-TCI : La dispensation des médicaments est sécurisée et adaptée aux besoins des services au regard des prescriptions.</t>
  </si>
  <si>
    <t>2.2-03 Les équipes respectent les bonnes pratiques de dispensation des médicaments.</t>
  </si>
  <si>
    <t xml:space="preserve">2.2-03-ee01 Le pharmacien réalise l’analyse pharmaceutique de l’ordonnance en s'appuyant sur les données biologiques du patient et l’accès à son dossier. </t>
  </si>
  <si>
    <t>2.2-03-ee02 Les interventions pharmaceutiques sont prises en compte par les services prescripteurs.  </t>
  </si>
  <si>
    <t>2.3-07</t>
  </si>
  <si>
    <t>Critère n°2.3-07 : L’approvisionnement, le stockage et l’accès aux produits de santé sont réalisés conformément aux recommandations de bonnes pratiques</t>
  </si>
  <si>
    <t>Crit.2.3-07-ee01-TCI</t>
  </si>
  <si>
    <t>Crit.2.3-07-ee01-TCI : Les modalités d’approvisionnement sont définies, notamment pour parer à tout besoin urgent de produits de santé.</t>
  </si>
  <si>
    <t>2.2-03-ee03 Pour les situations complexes, le pharmacien participe au staff et revue de dossiers collectifs.</t>
  </si>
  <si>
    <t>Crit.2.3-07-ee04-TCI</t>
  </si>
  <si>
    <t>Crit.2.3-07-ee04-TCI : Les risques liés aux ruptures de stock sont identifiés et font l’objet d’actions palliatives.</t>
  </si>
  <si>
    <t>2.2-03-ee04 Pour les situations complexes, le pharmacien participe au staff et revue de dossiers collectifs.</t>
  </si>
  <si>
    <t>2.3-06</t>
  </si>
  <si>
    <t>Critère n°2.3-06 : Les équipes maîtrisent l’utilisation des médicaments à risque</t>
  </si>
  <si>
    <t>Crit.2.3-06-ee04-OBS</t>
  </si>
  <si>
    <t>Crit.2.3-06-ee04-OBS : Les règles de stockage (température, sécurisation…) sont respectées.</t>
  </si>
  <si>
    <t>2.2-04 Les équipes respectent les bonnes pratiques d’approvisionnement des produits de santé</t>
  </si>
  <si>
    <t>2.2-04-ee01 Les modalités d’approvisionnement répondent aux besoins des professionnels, notamment pour parer à tout besoin urgent de produits de santé (médicament, DMS, DMI…).</t>
  </si>
  <si>
    <t>Crit.2.3-07-ee05-TCI</t>
  </si>
  <si>
    <t>Crit.2.3-07-ee05-TCI : Les conditions de transport des produits de santé sont adaptées (boîtes fermées, conteneurs sécurisés, conservation du froid,…).</t>
  </si>
  <si>
    <t>2.2-04-ee02 Le pharmacien identifient les risques liés aux ruptures de stock, informe les prescripteurs et met en place des actions palliatives.</t>
  </si>
  <si>
    <t>Crit.2.3-07-ee09-OBS</t>
  </si>
  <si>
    <t>Crit.2.3-07-ee09-OBS : Absence de produits périmés.</t>
  </si>
  <si>
    <t>2.2-04-ee03 Le stockage des produits de santé se fait dans les bonnes conditions à la PUI et dans les services de soins (locaux, équipements, températures, sécurisation, identification, rangement isolé pour les MHR, ...). </t>
  </si>
  <si>
    <t>2.2-04-ee04 Les conditions de transport des produits de santé sont adaptées et sécurisées (conteneurs sécurisés, conservation du froid, personne habilité, …). </t>
  </si>
  <si>
    <t>2.2-04-ee05 Absence de produits périmés, organisation et traçabilité effective du contrôle.  </t>
  </si>
  <si>
    <t>2.2-05 Les équipes respectent les bonnes pratiques d’administration des médicaments.</t>
  </si>
  <si>
    <t>2.2-05-ee01 Les professionnels habilités respectent les bonnes pratiques de préparation (extemporanée, bonnes pratiques d’écrasement selon les recommandations, identification jusqu’à son administration, utilisation d’étiquettes respectant les recommandations pour tous les produits injectables, dont le respect des règles d’hygiène). </t>
  </si>
  <si>
    <t>Crit.2.3-04-ee04-TCI</t>
  </si>
  <si>
    <t>Crit.2.3-04-ee04-TCI : La concordance entre le produit, le patient et la prescription est systématiquement réalisée avant l’administration.</t>
  </si>
  <si>
    <t>2.2-05-ee02 Les situations à risque (injectable, médicaments reconstitués en pédiatrie, pousse seringue électrique, PCA, chimiothérapies, préparations de poches de perfusion avec reconstitution, multiplicité des préparations...) devant faire l’objet de précautions particulières ont été identifiées et les bonnes pratiques mises en œuvre. </t>
  </si>
  <si>
    <t>Crit.2.3-04-ee05-TCI</t>
  </si>
  <si>
    <t>Crit.2.3-04-ee05-TCI : L’administration ou le motif de non-administration du médicament au patient est tracé dans son dossier.</t>
  </si>
  <si>
    <t>2.2-05-ee03 La concordance entre le produit, le patient et la prescription est systématiquement vérifiée avant l’administration par les professionnels habilités</t>
  </si>
  <si>
    <t>2.2-05-ee04 L’administration du médicament ou le motif de non-administration est tracée dans son dossier au moment de la prise par les professionnels habilités</t>
  </si>
  <si>
    <t>2.2-06 Les équipes préviennent les risques d’erreur médicamenteuse.</t>
  </si>
  <si>
    <t>2.2-06-ee01 Le circuit des préparations en atmosphère contrôlée (chimiothérapie, immunothérapie, biothérapie, nutrition parentérale…) est maitrisé (prescription, préparation, libération, transport, stockage et administration).</t>
  </si>
  <si>
    <t>Crit.2.3-06-ee03-TCI</t>
  </si>
  <si>
    <t>Crit.2.3-06-ee03-TCI : Les professionnels concernés sont sensibilisés et formés aux risques spécifiques induits par l’utilisation de ces médicaments à risque.</t>
  </si>
  <si>
    <t>2.2-06-ee02 Les professionnels sont formés à la prévention du risque médicamenteux.</t>
  </si>
  <si>
    <t>2.2-06-ee03 Les professionnels connaissent les moyens de maîtrise des médicaments les plus à risque.</t>
  </si>
  <si>
    <t>Crit.2.3-06-ee05-TCI</t>
  </si>
  <si>
    <t>Crit.2.3-06-ee05-TCI : La liste des médicaments à risque est adaptée et connue.</t>
  </si>
  <si>
    <t>2.2-06-ee04 Une liste des médicaments les plus à risque, établie de manière collégiale, est adaptée et connue des professionnels. </t>
  </si>
  <si>
    <t>2.2-06-ee05 Les évènements indésirables liés aux médicaments sont identifiés, analysés en équipe et font l’objet de plan d’actions suivi.  </t>
  </si>
  <si>
    <t>2.3-10</t>
  </si>
  <si>
    <t>Critère n°2.3-10 : Les équipes maîtrisent le risque infectieux en appliquant les bonnes pratiques d’hygiène des mains</t>
  </si>
  <si>
    <t>Crit.2.3-10-ee02-TCI</t>
  </si>
  <si>
    <t>Crit.2.3-10-ee02-TCI : L’équipe connait les indications de l’hygiène des mains : avant et après le contact avec le patient, avant un geste aseptique, après le risque d’exposition à un liquide biologique et après un contact avec l’environnement du patient.</t>
  </si>
  <si>
    <t>3-Traceur ciblé - Prévention des infections associées aux soins</t>
  </si>
  <si>
    <t>2.2-07 Les équipes respectent les bonnes pratiques d’hygiène des mains</t>
  </si>
  <si>
    <t>2.2-07-ee01 L’équipe respecte les bonnes pratiques de désinfection des mains : avant et après le contact avec le patient, avant un geste aseptique, après le risque d’exposition à un liquide biologique et après un contact avec l’environnement du patient. </t>
  </si>
  <si>
    <t>Crit.2.3-10-ee08-OBS</t>
  </si>
  <si>
    <t>Crit.2.3-10-ee08-OBS : L’équipe applique les prérequis à l’hygiène des mains : non-port de bijoux et montres, manches courtes, absence de vernis, ongles courts.</t>
  </si>
  <si>
    <t>2.2-07-ee02 L’équipe applique les prérequis à l’hygiène des mains : zéro bijou et montre, manches courtes, absence de vernis, ongles courts.</t>
  </si>
  <si>
    <t>Crit.2.3-10-ee09-OBS</t>
  </si>
  <si>
    <t>Crit.2.3-10-ee09-OBS : L’équipe applique la bonne technique d’hygiène des mains en fonction de la situation et privilégie la solution hydroalcoolique par rapport au lavage à l’eau et au savon.</t>
  </si>
  <si>
    <t>2.2-07-ee03 L’équipe privilégie la désinfection hydroalcoolique des mains. Elle connaît les rares indications du lavage à l’eau et au savon. </t>
  </si>
  <si>
    <t>Crit.2.3-10-ee05-TCI</t>
  </si>
  <si>
    <t>Crit.2.3-10-ee05-TCI : Sur la base des résultats de l’indicateur national hygiène des mains et du suivi en continu de la consommation des solutions hydroalcooliques par service (indépendamment d’un indicateur national de type ICSHA), l'EOH, appuyée par la gouvernance, met en place des actions d’amélioration de l’observance et de la technique d’hygiène des mains.</t>
  </si>
  <si>
    <t>2.2-07-ee04 L’équipe améliore ses indicateurs de consommation de solutions hydroalcooliques.</t>
  </si>
  <si>
    <t>2.3-11</t>
  </si>
  <si>
    <t>Critère n°2.3-11 : Les équipes maîtrisent le risque infectieux en appliquant les précautions adéquates, standard et complémentaires</t>
  </si>
  <si>
    <t>Crit.2.3-11-ee01-PAT</t>
  </si>
  <si>
    <t>Crit.2.3-11-ee01-PAT : Le risque infectieux, la prescription et l’utilisation des précautions standards et complémentaires sont expliqués au patient et à ses proches aidants.</t>
  </si>
  <si>
    <t>2.2-08 Les équipes respectent les précautions standards et complémentaires</t>
  </si>
  <si>
    <t>2.2-08-ee01 Le risque infectieux, la prescription et l’utilisation des précautions standards et complémentaires sont expliqués au patient et à ses proches.</t>
  </si>
  <si>
    <t>Crit.2.3-11-ee02-TCI</t>
  </si>
  <si>
    <t>Crit.2.3-11-ee02-TCI : L’équipe est formée aux bonnes pratiques de précautions standard et complémentaires d’hygiène :.- l’équipe sait que les précautions standard sont à appliquer pour tout soin, en tout lieu, pour tout patient, quel que soit son statut infectieux, et par tout professionnel de santé ;.- l’équipe connait les situations dans lesquelles il faut adjoindre des précautions complémentaires aux précautions standard ;.- l’équipe applique les bonnes pratiques de gestion des excreta.</t>
  </si>
  <si>
    <t>2.2-08-ee02 L’équipe applique les précautions standard pour tout soin, en tout lieu, pour tout patient, quel que soit son statut infectieux</t>
  </si>
  <si>
    <t>2.2-08-ee03 L'équipe connait les situations dans lesquelles il faut adjoindre des précautions complémentaires aux précautions standard. </t>
  </si>
  <si>
    <t>Crit.2.3-11-ee03-TCI</t>
  </si>
  <si>
    <t>Crit.2.3-11-ee03-TCI : L’équipe assure la mise en place des précautions complémentaires des patients, médicalement indiquée.</t>
  </si>
  <si>
    <t>2.2-08-ee04 La mise en place des précautions complémentaires est effective et tracée dans le dossier.</t>
  </si>
  <si>
    <t>Crit.2.3-11-ee08-OBS</t>
  </si>
  <si>
    <t>Crit.2.3-11-ee08-OBS : L’équipe respecte l’utilisation des équipements de protections individuelles et ne porte pas le masque médical « en collier » ou nez/bouche non inclus et/ou liens non attachés, jette les gants (stériles ou non) immédiatement après le geste, change de gants entre deux patients ; ne porte pas de surblouse hors des chambres.</t>
  </si>
  <si>
    <t>2.2-08-ee05 L’équipe utilise les équipements de protections individuelles et ne porte pas le masque médical « en collier » ou nez/bouche non inclus et/ou liens non attachés, jette les gants (stériles ou non) immédiatement après le geste, change de gants entre deux patients, ne porte pas de surblouse hors des chambres.</t>
  </si>
  <si>
    <t>2.2-08-ee06 L’équipe applique les bonnes pratiques de gestion des excreta : respect des précautions standard lors des manipulations (notamment port des EPI), matériel adapté et en bon état (bassin et lave-bassin), maintenance des équipements assurée, et existence d’une procédure dégradée en cas de panne.</t>
  </si>
  <si>
    <t xml:space="preserve">2.2-09 Les équipes maîtrisent le risque infectieux liés aux dispositifs invasifs </t>
  </si>
  <si>
    <t xml:space="preserve">2.2-09-ee01 Le patient connait les signes d’alerte concernant les dispositifs invasifs (par exemple douleur, rougeur, gonflement du point de ponction…) </t>
  </si>
  <si>
    <t>2.3-14</t>
  </si>
  <si>
    <t>Critère n°2.3-14 : Les équipes maîtrisent les risque infectieux liés aux dispositifs invasifs en appliquant les précautions adéquates</t>
  </si>
  <si>
    <t>Crit.2.3-14-ee05-TCI</t>
  </si>
  <si>
    <t>Crit.2.3-14-ee05-TCI : L’équipe dispose des protocoles de pose et d’entretien des abords vasculaires, drainage urinaire et ventilation assistée et les connait.</t>
  </si>
  <si>
    <t>2.2-09-ee02 L’équipe applique les protocoles de pose et d’entretien des abords vasculaires (veineux, périphériques et centrales, et artériel), drainage urinaire et ventilation assistée et les connait.</t>
  </si>
  <si>
    <t>Crit.2.3-14-ee06-TCI</t>
  </si>
  <si>
    <t>Crit.2.3-14-ee06-TCI : La date de pose ou du geste impliquant le dispositif est tracée dans le dossier.</t>
  </si>
  <si>
    <t>2.2-09-ee03 La date de pose ou du geste impliquant le dispositif est tracée dans le dossier.</t>
  </si>
  <si>
    <t>Crit.2.3-14-ee07-TCI</t>
  </si>
  <si>
    <t>Crit.2.3-14-ee07-TCI : Pour les dispositifs invasifs qui le requièrent (abords veineux et sondes notamment), la pertinence de leur maintien est réévaluée périodiquement.</t>
  </si>
  <si>
    <t>2.2-09-ee04 Pour les dispositifs invasifs qui le requièrent (abords veineux et sondes notamment), la pertinence de leur maintien est réévaluée périodiquement.</t>
  </si>
  <si>
    <t>Crit.2.3-14-ee08-TCI</t>
  </si>
  <si>
    <t>Crit.2.3-14-ee08-TCI : L’équipe évalue ses pratiques en matière de maitrise du risque infectieux lié aux dispositifs invasifs en s’appuyant sur le référent en hygiène ou l’équipe opérationnelle d’hygiène et participe à des audits observationnels</t>
  </si>
  <si>
    <t>2.2-09-ee05 L’équipe évalue ses pratiques en matière de maitrise du risque infectieux lié aux dispositifs invasifs en s’appuyant sur le référent en hygiène ou l’équipe opérationnelle d’hygiène et participe à des audits observationnels.</t>
  </si>
  <si>
    <t>2.2-09-ee06 Une surveillance des taux d’infections liés aux abords vasculaires est assurée. Les résultats sont connus des équipes.</t>
  </si>
  <si>
    <t>Objectif 2.1 : La pertinence des parcours, des actes et des prescriptions est argumentée au sein de l’équipe</t>
  </si>
  <si>
    <t>2.1-07</t>
  </si>
  <si>
    <t>Critère n°2.1-07 : La pertinence de la transfusion des produits sanguins labiles (PSL) est argumentée</t>
  </si>
  <si>
    <t>Crit.2.1-07-ee01-TCI</t>
  </si>
  <si>
    <t>Crit.2.1-07-ee01-TCI : L’analyse bénéfice/risque est réalisée pour tout acte de transfusion.</t>
  </si>
  <si>
    <t>3-Traceur ciblé - Gestion des produits sanguins labiles</t>
  </si>
  <si>
    <t>2.2-10 Les équipes maîtrisent les risques liées à la transfusion sanguine</t>
  </si>
  <si>
    <t>2.2-10-ee01 L’analyse bénéfice/risque est réalisée pour tout acte de transfusion, notamment la nuit.</t>
  </si>
  <si>
    <t xml:space="preserve">2.2-10-ee02 Le contrôle ultime au lit du patient est réalisé conformément aux bonnes pratiques de transfusion. </t>
  </si>
  <si>
    <t xml:space="preserve">2.2-10-ee03 La prévention du risque transfusionnel est conforme à la recommandation HAS (titre à reprendre ) </t>
  </si>
  <si>
    <t>2.2-10-ee04 Les professionnels sont formés aux bonnes pratiques transfusionnelle.</t>
  </si>
  <si>
    <t>Crit.2.1-07-ee02-TCI</t>
  </si>
  <si>
    <t>Crit.2.1-07-ee02-TCI : L’analyse de pertinence des actes transfusionnels est régulièrement réalisée.</t>
  </si>
  <si>
    <t>2.2-10-ee05 La pertinence des actes transfusionnels est régulièrement analysée.</t>
  </si>
  <si>
    <t>2.2-10-ee06 Les évènements indésirables liés à des actes transfusionnels sont déclarés</t>
  </si>
  <si>
    <t>3.6-05</t>
  </si>
  <si>
    <t>Critère n°3.6-05 : La prise en charge des urgences vitales est maîtrisée dans l’enceinte de l’établissement</t>
  </si>
  <si>
    <t>Crit.3.6-05-ee06-OBS</t>
  </si>
  <si>
    <t>Crit.3.6-05-ee06-OBS : Il existe un numéro d’appel unique et rapidement identifiable par les professionnels pour joindre directement un médecin habilité à intervenir en cas d’urgence vitale.</t>
  </si>
  <si>
    <t xml:space="preserve">2.2-11 Les équipes maîtrisent la prise en charge des urgences vitales </t>
  </si>
  <si>
    <t xml:space="preserve">2.2-11-ee01 Il existe un numéro d’appel unique, connu des professionnels, pour joindre directement un médecin habilité à intervenir en cas d’urgence vitale. </t>
  </si>
  <si>
    <t>Crit.3.6-05-ee07-ASY</t>
  </si>
  <si>
    <t>Crit.3.6-05-ee07-ASY : Tous les professionnels de soins sont régulièrement formés aux gestes de première urgence.</t>
  </si>
  <si>
    <t xml:space="preserve">2.2-11-ee02 Tous les professionnels de soins sont régulièrement formés aux gestes de première urgence. </t>
  </si>
  <si>
    <t>Crit.3.6-05-ee04-ASY</t>
  </si>
  <si>
    <t>Crit.3.6-05-ee04-ASY : Les chariots ou sacs d’urgence sont contrôlés dans les unités de soins : la composition est adaptée aux profils des patients accuiellis dans l’unité, leur vérification est tracée et un registre d’utilisation est tenu</t>
  </si>
  <si>
    <t>2.2-11-ee03 Les chariots ou sacs d’urgence sont adaptés aux patients accueillis dans l’unité.</t>
  </si>
  <si>
    <t>2.2-11-ee04 Les chariots ou sacs d’urgence sont contrôlés dans les unités de soins, leur vérification est tracée et un registre d’utilisation est tenu</t>
  </si>
  <si>
    <t>Crit.3.6-05-ee08-ASY</t>
  </si>
  <si>
    <t>Crit.3.6-05-ee08-ASY : Les professionnels de soins réalisent des exercices de mise en situation.</t>
  </si>
  <si>
    <t>2.2-11-ee05 Les professionnels de soins réalisent des exercices de mise en situation.</t>
  </si>
  <si>
    <t>Crit.3.6-05-ee02-ASY</t>
  </si>
  <si>
    <t>Crit.3.6-05-ee02-ASY : Une évaluation du dispositif de prise en charge des urgences vitales valide son efficacité</t>
  </si>
  <si>
    <t>4-Audit système - Maitrise des risques</t>
  </si>
  <si>
    <t>2.2-11-ee06 Une évaluation du dispositif de prise en charge des urgences vitales valide son efficacité.</t>
  </si>
  <si>
    <t>2.3-19</t>
  </si>
  <si>
    <t>Critère n°2.3-19 : Les équipes maîtrisent les risques liés à l’utilisation de rayonnements ionisants</t>
  </si>
  <si>
    <t>Crit.2.3-19-ee06-PRT</t>
  </si>
  <si>
    <t>Crit.2.3-19-ee06-PRT : La réalisation des examens radiologiques est effectuée par des professionnels habilités (manipulateurs en radiologie, médecins, radiopharmaciens).</t>
  </si>
  <si>
    <t>2.2-12 Les équipes maîtrisent les risques liés à l’utilisation de rayonnements ionisants</t>
  </si>
  <si>
    <t>2.2-12-ee01 La réalisation des examens radiologiques est effectuée par des professionnels habilités (manipulateurs en radiologie, médecins, radiopharmaciens) avec du matériel connecté au système de collecte et d’archivage des données dosimétriques.</t>
  </si>
  <si>
    <t>2.2-12-ee02 La recherche de l'optimisation de la radioprotection des patients et des professionnels est effective</t>
  </si>
  <si>
    <t>Crit.2.3-19-ee03-PRT</t>
  </si>
  <si>
    <t>Crit.2.3-19-ee03-PRT : Pour tout acte médical faisant appel aux rayonnements ionisants, le dossier du patient contient les éléments suivants : la justification de l’acte et la procédure réalisée, le matériel utilisé et la quantité de dose reçue ou estimée par le patient au cours de la procédure.</t>
  </si>
  <si>
    <t>2.2-12-ee03 Pour tout acte médical faisant appel aux rayonnements ionisants, le dossier du patient contient les éléments suivants : la justification de l’acte et la procédure réalisée, le matériel utilisé et la quantité de dose reçue ou estimée par le patient au cours de la procédure.</t>
  </si>
  <si>
    <t>Crit.2.3-19-ee01-PRT</t>
  </si>
  <si>
    <t>Crit.2.3-19-ee01-PRT : L’équipe informe le patient des doses qu’il a reçues et des risques pour sa santé.</t>
  </si>
  <si>
    <t>2.2-12-ee04 A la sortie, la lettre de liaison intègre le cumul des doses de rayonnements ionisants reçues.</t>
  </si>
  <si>
    <t>Crit.2.3-19-ee02-PRT</t>
  </si>
  <si>
    <t>Crit.2.3-19-ee02-PRT : Les professionnels de l’équipe savent expliquer la conduite à tenir (notamment le respect de l’obligation de déclaration à l’Autorité de sûreté nucléaire et d'information de la personne compétente en radioprotection) en cas d’incidents liés aux rayonnements ionisants (surexposition, complication, brûlure...) concernant le patient ou le professionnel.</t>
  </si>
  <si>
    <t>2.2-12-ee05 Les professionnels de l’équipe savent expliquer la conduite à tenir (notamment le respect de l’obligation de déclaration à l’Autorité de sûreté nucléaire et d’information de la personne compétente en radioprotection) en cas d’incidents liés aux rayonnements ionisants (surexposition, complication, brûlure…) concernant le patient ou le professionnel.</t>
  </si>
  <si>
    <t>Crit.2.3-19-ee05-OBS</t>
  </si>
  <si>
    <t>Crit.2.3-19-ee05-OBS : Les professionnels utilisent les équipements de protection individuels et les dosimètres.</t>
  </si>
  <si>
    <t>2.2-12-ee06 Les professionnels utilisent les équipements de protection individuels et les dosimètres.</t>
  </si>
  <si>
    <t>2.2-03</t>
  </si>
  <si>
    <t>Critère n°2.2-03 : L’équipe des urgences assure au patient une orientation dans les circuits et délais adaptés à sa prise en charge</t>
  </si>
  <si>
    <t>Urgences</t>
  </si>
  <si>
    <t>Crit.2.2-03-ee01-PRT</t>
  </si>
  <si>
    <t>Crit.2.2-03-ee01-PRT : Le tri est réalisé dès l’accueil, par un infirmier diplômé d’État (IDE) formé spécifiquement à la fonction d’infirmier d’accueil et d’orientention (IAO) à l’aide d’une échelle de tri validée.</t>
  </si>
  <si>
    <t>2.3 La sécurité dans les secteurs à risques majeurs</t>
  </si>
  <si>
    <t>2.3-01 : L’équipe des urgences assure au patient une orientation dans les circuits et délais adaptés à sa prise en charge</t>
  </si>
  <si>
    <t>2.3-01-ee01 Dès l’accueil, le tri est réalisé par un IAO formé à cette fonction et à l'aide d’une échelle de tri validée.</t>
  </si>
  <si>
    <t>Crit.2.2-03-ee04-PRT</t>
  </si>
  <si>
    <t>Crit.2.2-03-ee04-PRT : Les délais d’attente sont communiqués au patient.</t>
  </si>
  <si>
    <t>2.3-01-ee02 Les délais d’attente sont communiqués au patient.</t>
  </si>
  <si>
    <t>Crit.2.2-03-ee02-PRT</t>
  </si>
  <si>
    <t>Crit.2.2-03-ee02-PRT : Un médecin de spécialité est facilement joignable pour avis en cas de besoin en intra ou extra établissement.</t>
  </si>
  <si>
    <t>2.3-01-ee03 Un médecin de spécialité, en interne ou en externe, est facilement joignable pour avis.</t>
  </si>
  <si>
    <t>Crit.2.2-03-ee06-PRT</t>
  </si>
  <si>
    <t>Crit.2.2-03-ee06-PRT : L’équipe des urgences a accès au dossier du patient ayant déjà séjourné ou consulté dans l’établissement ainsi qu’au dossier médical de Mon espace santé (DMP).</t>
  </si>
  <si>
    <t>2.3-01-ee04 L’équipe des urgences a accès au dossier du patient ayant déjà séjourné ou consulté dans l’établissement ainsi qu’a dossier médical partagé de "Mon espace santé"</t>
  </si>
  <si>
    <t xml:space="preserve">2.3-02 Les professionnels maîtrisent la prise en charge anesthésique des patients </t>
  </si>
  <si>
    <t>2.3-02-ee01 Les comptes rendus de la consultation pré-anesthésique et de la visite pré-anesthésique, (réalisées dans les délais conformes, hors urgences) contiennent tous les éléments nécessaires à l’évaluation du risque anesthésique et au choix de la technique prévue. </t>
  </si>
  <si>
    <t>2.3-02-ee02 L’aptitude à la sortie de SSPI est  validée médicalement ou évaluée sous condition de score.</t>
  </si>
  <si>
    <t>2.3-02-ee03 Les professionnels des salles interventionnelles et de la SSPI tracent le bon fonctionnement des équipements d’anesthésie à l’ouverture de la salle.</t>
  </si>
  <si>
    <t>2.3-02-ee04En SSPI, les bonnes pratiques d’extubation sont appliquées par des professionnels habilités</t>
  </si>
  <si>
    <t>2.3-12</t>
  </si>
  <si>
    <t>Critère n°2.3-12 : Les équipes maîtrisent les bonnes pratiques d’antibioprophylaxie liées aux actes invasifs</t>
  </si>
  <si>
    <t>Crit.2.3-12-ee02-TCI</t>
  </si>
  <si>
    <t>Crit.2.3-12-ee02-TCI : Tous les secteurs disposent de protocoles d’antibioprophylaxie adaptés à chaque chirurgie et acte interventionnel, respectant les recommandations de bonnes pratiques les plus récentes.</t>
  </si>
  <si>
    <t>2.3-03 Les équipes maîtrisent les bonnes pratiques d’antibioprophylaxie liées aux actes invasifs </t>
  </si>
  <si>
    <t>2.3-03-ee01 Les secteurs ont des protocoles d’antibioprophylaxie adaptés à chaque chirurgie et acte interventionnel et qui respectent les recommandations de bonnes pratiques les plus récentes.</t>
  </si>
  <si>
    <t>Crit.2.3-12-ee03-TCI</t>
  </si>
  <si>
    <t>Crit.2.3-12-ee03-TCI : La prescription d’antibioprophylaxie utile est systématiquement réalisée dès la consultation préanesthésique ou préopératoire et est tracée dans le dossier du patient, et elle est vérifiée lors de la checklist.</t>
  </si>
  <si>
    <t>2.3-03-ee02 La prescription d’antibioprophylaxie, réalisée dès la consultation préanesthésique ou préopératoire, est tracée dans le dossier du patient.</t>
  </si>
  <si>
    <t>Crit.2.3-12-ee01-TCI</t>
  </si>
  <si>
    <t>Crit.2.3-12-ee01-TCI : L’équipe applique les bonnes pratiques d’antibioprophylaxie.</t>
  </si>
  <si>
    <t>2.3-03-ee03 Dans les cas spécifiques (IMC élevé, portage de germe résistant aux antibiotiques, …), l'antiobioprophylaxie est adaptée.</t>
  </si>
  <si>
    <t>2.3-03-ee04 L’antibioprophylaxie est conforme au protocole selon le type de chirurgie et le terrain (molécule, dosage, moment de l'administraiton et durée de l'antibioprophylaxie).</t>
  </si>
  <si>
    <t>2.3-15</t>
  </si>
  <si>
    <t>Critère n°2.3-15 : Les équipes des secteurs interventionnels maîtrisent le risque infectieux en respectant les bonnes pratiques per-opératoires</t>
  </si>
  <si>
    <t>Crit.2.3-15-ee01-TCI</t>
  </si>
  <si>
    <t>Crit.2.3-15-ee01-TCI : L’équipe s’assure que le patient a bénéficié d’une douche préopératoire et, en cas de traitement des pilosités, utilise la technique de la tonte et non du rasage.</t>
  </si>
  <si>
    <t>2.3-04 Les équipes des secteurs interventionnels maîtrisent les risques, notamment infectieux, liés aux locaux et équipements.</t>
  </si>
  <si>
    <t>2.3-04-ee01 L'équipe réalise toutes les étapes de préparation du patient selon le protocole en vigueur (douche, traitement des pilosités, le cas échéant).</t>
  </si>
  <si>
    <t>Crit.2.3-15-ee02-TCI</t>
  </si>
  <si>
    <t>Crit.2.3-15-ee02-TCI : Avant l’acte interventionnel, l’équipe applique les protocoles de préparation du patient selon la spécialité (activité d’endoscopie incluse ).</t>
  </si>
  <si>
    <t>2.3-04-ee02 Avant l'acte interventionnel, l'équipe réalise l'antisepsie cutanée selon le protocole en vigueur.</t>
  </si>
  <si>
    <t>2.3-04-ee03 En secteur interventionnel, les pratiques professionnelles respectent les bonnes pratiques d'asepsie progressive (préparation de l'opéré, désinfection chirurgicale, …) définies avec l'équipe opérationnelle d'hygiène.</t>
  </si>
  <si>
    <t>2.3-04-ee04 Les professionnels des salles interventionnelles tracent le bon fonctionnement des équipements opératoires à l’ouverture de la salle </t>
  </si>
  <si>
    <t>2.3-04-ee05 L’équipe porte une tenue et des équipements (tunique, pantalon, masque) adaptés et strictement dédiés au secteur interventionnel.</t>
  </si>
  <si>
    <t>2.3-13</t>
  </si>
  <si>
    <t>Critère n°2.3-13 : Les équipes maîtrisent le risque infectieux lié au circuit des dispostifs médicaux invasifs</t>
  </si>
  <si>
    <t>Crit.2.3-13-ee03-TCI</t>
  </si>
  <si>
    <t>Crit.2.3-13-ee03-TCI : Les professionnels chargés de la désinfection sont formés.</t>
  </si>
  <si>
    <t>2.3-05 Les équipes maîtrisent le risque infectieux lié au circuit des dispositifs médicaux invasifs réutilisables thermosensibles</t>
  </si>
  <si>
    <t>2.3-05-ee01 Au-delà du campagnonnage, les professionnels qui ont la charge de la  désinfection des dispositifs invasifs réutilisables thermosensibles sont formés.</t>
  </si>
  <si>
    <t>Crit.2.3-13-ee07-TCI</t>
  </si>
  <si>
    <t>Crit.2.3-13-ee07-TCI : Les conditions de désinfection et de stockage (locaux, équipements, etc…) des dispositifs médicaux invasifs sont respectées.</t>
  </si>
  <si>
    <t>2.3-05-ee02 Les conditions et circuits de désinfection et de stockage des dispositifs médicaux invasifs réutilisables thermosensibles sont conformes aux bonnes pratiques.</t>
  </si>
  <si>
    <t>Crit.2.3-13-ee02-TCI</t>
  </si>
  <si>
    <t>Crit.2.3-13-ee02-TCI : Les résultats des contrôles microbiologiques des dispositifs médicaux invasifs réutilisables et des équipements de désinfection et de stockage sont connus des équipes.</t>
  </si>
  <si>
    <t xml:space="preserve">2.3-05-ee03 Les résultats des contrôles microbiologiques des dispositifs médicaux invasifs réutilisables thermosensibles, analysés avec l'EOH, attestent de la maitrise du risque infectieux. En cas de résultats non conformes, la conduite à tenir est respectée et des actions d'amélioration sont mises en oeuvre. </t>
  </si>
  <si>
    <t>Crit.2.3-13-ee05-TCI</t>
  </si>
  <si>
    <t>Crit.2.3-13-ee05-TCI : Le compte rendu d’examen identifie les dispositifs médicaux invasifs utilisés avec la mention des références du dispositif médical.</t>
  </si>
  <si>
    <r>
      <t xml:space="preserve">2.3-05-ee04 La référence du </t>
    </r>
    <r>
      <rPr>
        <sz val="11"/>
        <rFont val="Gill Sans Nova Light"/>
        <family val="2"/>
      </rPr>
      <t>dispositif médical invasif réutilisables thermosensible est tracée dans le compte rendu de l'examen. </t>
    </r>
  </si>
  <si>
    <t>Crit.2.3-13-ee04-TCI</t>
  </si>
  <si>
    <t>Crit.2.3-13-ee04-TCI : La liste du parc actif des dispositifs médicaux réutilisables invasifs dans les secteurs interventionnels est actualisée.</t>
  </si>
  <si>
    <t>2.3-05-ee05 Pour chaque dispositifs médicaux invasifs réutilisables thermosensibles, un carnet de vie regroupe toutes les informations le concernant : actes réalisés, opérations de nettoyage-désinfection, de maintenance ou de contrôle microbiologique. </t>
  </si>
  <si>
    <t>Crit.1.1-12-ee01-PAT</t>
  </si>
  <si>
    <t>Crit.1.1-12-ee01-PAT : En chirurgie, le patient est informé des modalités pré, péri et postopératoires de sa prise en charge ambulatoire.</t>
  </si>
  <si>
    <t>2.3-06 Les équipes sécurisent le parcours du patient en chirurgie ambulatoire.</t>
  </si>
  <si>
    <t xml:space="preserve">2.3-06-ee01 En chirurgie, le patient est informé des modalités pré, péri et postopératoires de sa prise en charge ambulatoire. </t>
  </si>
  <si>
    <t>2.3-06-ee02 L'équipe trace l'éligibilité à l'ambulatoire.</t>
  </si>
  <si>
    <t>2.3-21</t>
  </si>
  <si>
    <t>Critère n°2.3-21 : L’autorisation de sortie du patient en chirurgie ambulatoire est validée</t>
  </si>
  <si>
    <t>Crit.2.3-21-ee01-PRT</t>
  </si>
  <si>
    <t>Crit.2.3-21-ee01-PRT : La fiche d’autorisation de sortie est signée par un médecin ou a minima sous condition de score.</t>
  </si>
  <si>
    <t>2.3-06-ee03 La fiche d’autorisation de sortie est signée par un médecin ou sous condition de score suivi par des professionnels formés.</t>
  </si>
  <si>
    <t>2.3-06-ee04 L’équipe de chirurgie ambulatoire assure le suivi du patient par un contact après le retour à domicile.</t>
  </si>
  <si>
    <t>2.2-12</t>
  </si>
  <si>
    <t>Critère n°2.2-12 : Au bloc et dans les secteurs interventionnels, la check-list « Sécurité du patient » est utilisée de manière efficace</t>
  </si>
  <si>
    <t>Crit.2.2-12-ee02-PRT</t>
  </si>
  <si>
    <t>Crit.2.2-12-ee02-PRT : La checklist est adaptée à tous les plateaux techniques interventionnels.</t>
  </si>
  <si>
    <t>2.3-07 Les équipes des secteurs interventionnels améliorent leurs pratiques en analysant les modalités de réalisation de la check-list « Sécurité du patient »</t>
  </si>
  <si>
    <t>2.3-07-ee01 La check-list est adaptée à tous les plateaux techniques interventionnels</t>
  </si>
  <si>
    <t>Crit.2.2-12-ee03-PRT</t>
  </si>
  <si>
    <t>Crit.2.2-12-ee03-PRT : La checklist est réalisée de façon exhaustive à chaque étape : avant induction le cas échéant, avant le geste et avant la sortie de la salle.</t>
  </si>
  <si>
    <t>2.3-07-ee02 La check-list est systématiquement réalisée de façon exhaustive à chaque étape : avant induction, avant le geste et avant la sortie de la salle.</t>
  </si>
  <si>
    <t>Crit.2.2-12-ee04-PRT</t>
  </si>
  <si>
    <t>Crit.2.2-12-ee04-PRT : La checklist est réalisée en présence des personnes concernées.</t>
  </si>
  <si>
    <t>2.3-07-ee03 La check-list est systématiquement réalisée en présence des personnes concernées.</t>
  </si>
  <si>
    <t>2.4-06</t>
  </si>
  <si>
    <t>Critère n°2.4-06 : Les équipes des secteurs interventionnels améliorent leurs pratiques en analysant les modalités de réalisation de la check-list.</t>
  </si>
  <si>
    <t>Crit.2.4-06-ee01-PRT</t>
  </si>
  <si>
    <t>Crit.2.4-06-ee01-PRT : Des indicateurs de suivi des modalités de réalisation de la check-list sont suivis par les équipes des blocs opératoires et des secteurs interventionnels (en particulier, le suivi des Go/No Go)</t>
  </si>
  <si>
    <t>2.3-07-ee04 Des indicateurs de réalisation de la check-list sont suivis par les équipes des blocs opératoires et des secteurs interventionnels (en particulier, le suivi des Go/No Go).</t>
  </si>
  <si>
    <t>Crit.2.4-06-ee02-PRT</t>
  </si>
  <si>
    <t>Crit.2.4-06-ee02-PRT : Les équipes des blocs opératoires et des secteurs interventionnels mettent en œuvre des actions d’amélioration sur la base de l’analyse des résultats des indicateurs de suivi des modalités de réalisation de la check-list.</t>
  </si>
  <si>
    <t>2.3-07-ee05 es équipes des blocs opératoires et des secteurs interventionnels mettent en œuvre des actions d’amélioration sur la base de l’analyse des résultats des indicateurs de suivi des modalités de réalisation de la check-list.</t>
  </si>
  <si>
    <t xml:space="preserve">2.3-08 Les équipes sécurisent a prise en charge du nouveau-né  </t>
  </si>
  <si>
    <t>2.3-08-ee01 L'ensemble des professionnels de santé prenant en charge des nouveau-nés en secteur naissance et maternité est formé par simulation au moins tous les 3 ans. </t>
  </si>
  <si>
    <t>2.3-08-ee02 Les professionnels affichent et connaissent les procédures de prise en charge du nouveau-né en secteur naissance et maternité (réanimation néonatale, infection néonatale, …)</t>
  </si>
  <si>
    <t>2.3-08-ee03 Les professionnels reportent dans le dossier patient le clampage retardé du cordon ombilical. Lorsqu’il n’est pas effectué, la raison est argumentée.</t>
  </si>
  <si>
    <t>2.3-08-ee04 Les professionnels recueillent, dans le dossier patient, la température du nouveau-né en sortie de secteur naissance et l’admission en unité de soins </t>
  </si>
  <si>
    <t>2.3-08-ee05 L'encadrement de l'allaitement est inscrit dans une démarche qualité formalisé (formation spécifique, professionnel dédié, …)</t>
  </si>
  <si>
    <t>2.3-08-ee06 Les professionnels analysent leurs résultats et les améliorent si besoin (ex : taux de clampage retardé du cordon, corticothérapie anténatale, suivi des températures du nouveau-né, durée d'hospitalisation, suivi de l'allaitement …).</t>
  </si>
  <si>
    <t>2.3-09 Les équipes mettent en œuvre des mesures de prévention des risques obstétricaux majeurs</t>
  </si>
  <si>
    <t>2.3-09-ee01 A l'admission, l'établissement dispose de tous les éléments du dossier de la parturiente recueillis en extra-hospitalier et intra-hospitalier.</t>
  </si>
  <si>
    <t>2.3-09-ee02 L’équipe maitrise l’interprétation du rythme cardiaque fœtal grâce à des formations régulières.</t>
  </si>
  <si>
    <t>2.3-09-ee03 L’équipe maîtrise les manœuvres obstétricales grâce à des formations régulières.</t>
  </si>
  <si>
    <t>2.3-20</t>
  </si>
  <si>
    <t>Critère n°2.3-20 : Les équipes maîtrisent les risques liés à l’hémorragie du post-partum immédiat (HPPI)</t>
  </si>
  <si>
    <t>Crit.2.3-20-ee01-PRT</t>
  </si>
  <si>
    <t>Crit.2.3-20-ee01-PRT : Le matériel d’urgences vitales en cas d’hémorragie du post-partum immédiat est vérifié et conforme.</t>
  </si>
  <si>
    <t>2.3-09-ee04 Le matériel d’urgences vitales en cas d’hémorragie du post-partum immédiat est vérifié et conforme.</t>
  </si>
  <si>
    <t>Crit.2.3-20-ee02-PRT</t>
  </si>
  <si>
    <t>Crit.2.3-20-ee02-PRT : La procédure d’urgence est présente en salle de naissance et connue des professionnels.</t>
  </si>
  <si>
    <t xml:space="preserve">2.3-09-ee05 La procédure d’urgence vitales en cas d'hémorragie du post-partum est présente en salle de naissance et connue des professionnels. 
</t>
  </si>
  <si>
    <t>2.3-10 Les équipes mettent en œuvre des mesures de prévention des risques liés à l'ECT</t>
  </si>
  <si>
    <t>ECT</t>
  </si>
  <si>
    <t>2.3-10-ee01 La pertinence du recours à l'ECT est argumentée dans le dossier du patient</t>
  </si>
  <si>
    <t>3-Traceur ciblé - ECT</t>
  </si>
  <si>
    <t>2.3-10-ee02 Pour définir le rythme et le nombre de séance d'ECT à réaliser, l'équipe en analyse les bénéfices et les risques. Cette analyse est tracée et réajustée en fonction de l'évolution de l'état clinique du patient.</t>
  </si>
  <si>
    <t>2.3-10-ee03 Les comptes rendus de la consultation pré-anesthésique et de la visite pré-anesthésique (réalisées dans les délais conformes) contiennent tous les éléments nécessaires à l’évaluation du risque anesthésique. </t>
  </si>
  <si>
    <r>
      <t>2.3-10-ee04 L'acte est réalisé au sein d'un site spécifique en présence des professionnels formés (</t>
    </r>
    <r>
      <rPr>
        <i/>
        <sz val="10"/>
        <color rgb="FF000000"/>
        <rFont val="Arial"/>
        <family val="2"/>
      </rPr>
      <t>a minima</t>
    </r>
    <r>
      <rPr>
        <sz val="10"/>
        <color rgb="FF000000"/>
        <rFont val="Arial"/>
        <family val="2"/>
      </rPr>
      <t xml:space="preserve"> : le médecin psychiatre, l'anesthésiste et l'infirmier).</t>
    </r>
  </si>
  <si>
    <t>2.3-11 Les équipes maîtrisent les risques liés aux actes de radiothérapie</t>
  </si>
  <si>
    <t>Radiothérapie</t>
  </si>
  <si>
    <t>2.3-11-ee01 La vérification de l'identité du patient est effective avant chaque acte de radiothérapie.</t>
  </si>
  <si>
    <t>2.3-11-ee02 En radiothérapie, le positionnement du patient est validée et effective tout au long du traitement.</t>
  </si>
  <si>
    <t>2.3-11-ee03 Pour les actes de radiothérapie, la dose reçue dans le volume cible par le patient est tracée dans le dossier : dose par séance, dose totale cumulée, nombre de séances.</t>
  </si>
  <si>
    <t>2.3-11-ee04 En radiothérapie, un registre, dans lequel sont consignées toutes les opérations de maintenance et de contrôle qualité, interne et externe, est disponible pour chaque dispositif médical à visée thérapeutique (logiciels, machines et matériels dédiés).</t>
  </si>
  <si>
    <t>2.3-11-ee05 Les professionnels de radiothérapie sont régulièrement formés pour identifier les évènements à considérer comme indésirables.</t>
  </si>
  <si>
    <t>2.3-11-ee06 Les équipes de radiothérapie déclarent sans délai les incidents ou risques d’incidents mettant en cause un dispositif médical à visée thérapeutique susceptible d’entraîner des complications grave pour la santé d’un patient ou d’un utilisateur.</t>
  </si>
  <si>
    <t>2.3-12 Les équipes des secteurs de soins critiques maitrisent les risques en lien avec leurs pratiques</t>
  </si>
  <si>
    <t>Soins critiques</t>
  </si>
  <si>
    <t>2.3-12-ee01 La surveillance visuelle et sonore de tous les patients en soins critiques est réalisée à l'appui d'une procédure de gestion des systèmes de surveillance (définition des seuils d'alarme, report d'alarme, …) par des professionnels formés.</t>
  </si>
  <si>
    <t>2.3-12-ee02 Les patients des unités de soins critiques sont transportés après analyse bénéfice/risque pluriprofessionnelle et dans des conditions qui garantissent la continuité de la surveillance et la sécurité.</t>
  </si>
  <si>
    <t>2.3-12-ee03 Les équipes de soins critiques préviennent le syndrome post-réanimation (protocole de mobilisation, dépistage et traitement du delirium, …).</t>
  </si>
  <si>
    <t>2.3-12-ee04 Les équipes de soins critiques partagent les décisions médicales.</t>
  </si>
  <si>
    <t xml:space="preserve">2.3-13 Chaque appelant au SAMU pour un problème de santé bénéficie d’une régulation médicale  </t>
  </si>
  <si>
    <t>SAMU SMUR</t>
  </si>
  <si>
    <t xml:space="preserve">2.3-13-ee01 La gouvernance, notamment la CME, identifie et diffuse les recommandations de bonnes pratiques cliniques ou organisationnelles les plus importantes en regard de l’activité.
</t>
  </si>
  <si>
    <t>3-Traceur ciblé - Accueil non programmé</t>
  </si>
  <si>
    <t>2.3-13-ee02 L'equipe est formée à l'accueil, l'écoute et la bonne orientation des appelants</t>
  </si>
  <si>
    <t>2.2-01</t>
  </si>
  <si>
    <t>Critère n°2.2-01 : Chaque appelant au SAMU pour un problème de santé bénéficie d’une régulation médicale</t>
  </si>
  <si>
    <t>SAMU-SMUR</t>
  </si>
  <si>
    <t>Crit.2.2-01-ee01-TCI</t>
  </si>
  <si>
    <t>Crit.2.2-01-ee01-TCI : Le protocole concernant l’organisation de la régulation médicale des appels, des rôles de l’ARM et du médecin régulateur est accessible et à jour.</t>
  </si>
  <si>
    <t xml:space="preserve">2.3-13-ee03 Les professionnels appliquent le protocole d’organisation de la régulation médicale des appels, des rôles de l’ARM et du médecin régulateur. </t>
  </si>
  <si>
    <t>2.2-02</t>
  </si>
  <si>
    <t>Critère n°2.2-02 : Le dossier médical préhospitalier des SMUR comporte tous les éléments nécessaires à la poursuite de la prise en charge du patient</t>
  </si>
  <si>
    <t>Crit.2.2-02-ee02-TCI</t>
  </si>
  <si>
    <t>Crit.2.2-02-ee02-TCI : Toutes les prises en charge font l’objet d’un dossier médical préhospitalier.</t>
  </si>
  <si>
    <t>2.3-13-ee04 Toutes les communications se rapportant à un cas régulé sont tracées au sein du dossier de régulation médicale (DRM).</t>
  </si>
  <si>
    <t>2.3-13-ee05 Les patients remarquables (HAD, femme enceinte géographiquement isolée, patient sous respiration) sont identifiés.</t>
  </si>
  <si>
    <t>2.3-13-ee06 Les équipes analysent leurs pratiques en réécoutant les enregistrements pour améliorer ces pratiques.</t>
  </si>
  <si>
    <t>2.1-05</t>
  </si>
  <si>
    <t>Critère n°2.1-05 : La pertinence du recours à des mesures restrictives de liberté (limitations des contacts, des visites, retrait d’effets personnels, isolement) est argumentée et réévaluée</t>
  </si>
  <si>
    <t>Crit.2.1-05-ee02-PRT</t>
  </si>
  <si>
    <t>Crit.2.1-05-ee02-PRT : Toute mesure d’isolement est une décision médicale.</t>
  </si>
  <si>
    <t>2.3-14 Les équipes respectent les bonnes pratiques en matière d'isolement et de contention des patients hospitalisés sans consentement</t>
  </si>
  <si>
    <t>2.3-14-ee01 Dans le respect de la règlementation en vigueur et des recommandations de bonnes pratiques, la mesure d’isolement et/ou de contention est prescrite, dans le dossier du patient, par un psychiatre. La prescription précise les modalités de surveillance (indications et fréquence).</t>
  </si>
  <si>
    <t xml:space="preserve">2.3-14-ee02 Un examen psychiatrique et somatique est réalisé au moment de la mise en isolement et/ou sous contention et à chaque renouvellement de ces mesures. </t>
  </si>
  <si>
    <t>2.3-14-ee03 L’isolement, assortie ou non d’une prescription de contention, se fait dans un espace dédié respectant l’intimité, la dignité et la sécurité du patient.</t>
  </si>
  <si>
    <t>3-Traceur ciblé - Isolement et contention</t>
  </si>
  <si>
    <t>2.3-14-ee04 Dans le respect de la prescription, l'infirmier surveille l’état somatique et psychique du patient et le trace dans son dossier.</t>
  </si>
  <si>
    <t>2.3-14-ee05 A la sortie d’isolement ou à la levée de la contention, il est proposé au patient de reprendre l’épisode avec l’équipe pour prévenir la récidive de l’épisode de violence qui a nécessité l’indication de la mesure. Cette analyse clinique est tracée dans le dossier du patient.</t>
  </si>
  <si>
    <t>2.3-14-ee06 Dans les unités concernées, l'équipe analyse des indicateurs trimestriels de pratiques clinique en lien avec l’isolement et la contention.</t>
  </si>
  <si>
    <t>3.7-01</t>
  </si>
  <si>
    <t>Critère n°3.7-01 : La gouvernance mobilise ses équipes dans la maitrise des bonnes pratiques</t>
  </si>
  <si>
    <t>Crit.3.7-01-ee05-ASY</t>
  </si>
  <si>
    <t>Crit.3.7-01-ee05-ASY : Des revues de pertinence des admissions et des séjours évaluent les résultats des indicateurs d’alerte dont la structure s’est dotée (par exemple, taux de transfert à 48h, séjours longs).</t>
  </si>
  <si>
    <t>2.4 La culture de la pertinence et de l'évaluation</t>
  </si>
  <si>
    <t>2.4-01 L’équipe s’appuie sur ses protocoles qui intègrent les recommandations de bonnes pratiques.</t>
  </si>
  <si>
    <t xml:space="preserve">2.4-01-ee 06Des revues de pertinence évaluent les résultats des indicateurs d’alerte dont l'équipe s’est dotée (par exemple, admissions,  taux de transfert à 48h, durée de séjour ...). </t>
  </si>
  <si>
    <t>Crit.3.7-01-ee01-ASY</t>
  </si>
  <si>
    <t>Crit.3.7-01-ee01-ASY : La gouvernance, et notamment la CME, mobilise les équipes sur l’identification et la diffusion des recommandations de bonnes pratiques cliniques ou organisationnelles les plus importantes en regard de l’activité.</t>
  </si>
  <si>
    <t>4-Audit système - Dynamique d'amélioration</t>
  </si>
  <si>
    <t>2.4-01-ee01 La gouvernance, particulièrement la CME, mobilise les équipes sur l’identification (veille) et la diffusion des recommandations de bonnes pratiques cliniques ou organisationnelles les plus importantes en regard de l’activité</t>
  </si>
  <si>
    <t>Crit.3.7-01-ee02-ASY</t>
  </si>
  <si>
    <t>Crit.3.7-01-ee02-ASY : Les recommandations de bonnes pratiques adéquates sont disponibles au sein des équipes.</t>
  </si>
  <si>
    <t>2.4-01-ee02 L’établissement transmet les recommandations de bonnes pratiques nationales aux équipes</t>
  </si>
  <si>
    <t>Crit.3.7-01-ee04-ASY</t>
  </si>
  <si>
    <t>Crit.3.7-01-ee04-ASY : L’adéquation des procédures aux recommandations de bonnes pratiques fait l’objet d’un travail en équipe.</t>
  </si>
  <si>
    <t xml:space="preserve">2.4-01-ee03 Les équipes adaptent leurs procédures (actes diagnostiques, actes thérapeutiques, prise en charge…) aux recommandations de bonnes pratiques. </t>
  </si>
  <si>
    <t>2.4-01-ee04 Les procédures (actes diagnostiques, actes thérapeutiques, prise en charge…) sont actualisées a minima tous les 3 ans.</t>
  </si>
  <si>
    <t>2.4-01</t>
  </si>
  <si>
    <t>Critère n°2.4-01 : Les équipes améliorent leurs pratiques en se fondant sur l’analyse de leurs résultats cliniques.</t>
  </si>
  <si>
    <t>Crit.2.4-01-ee01-PRT</t>
  </si>
  <si>
    <t>Crit.2.4-01-ee01-PRT : L’équipe présente une démarche d’évaluation (sur un échantillon de patients) des résultats cliniques de ses patients sur une prise en charge sur laquelle elle a identifié un potentiel d’amélioration (évaluation des pratiques professionnelles).</t>
  </si>
  <si>
    <t>2.4-01-ee05 L’équipe présente une démarche continue d’évaluation des résultats cliniques de ses patients sur une prise en charge sur laquelle elle a identifié un potentiel d’amélioration au regard des recommandations de bonne pratique (évaluation des pratiques professionnelles).</t>
  </si>
  <si>
    <t>2.1-06</t>
  </si>
  <si>
    <t>Critère n°2.1-06 : La pertinence des prescriptions d’antibiotiques est argumentée et réévaluée</t>
  </si>
  <si>
    <t>Crit.2.1-06-ee04-TCI</t>
  </si>
  <si>
    <t>Crit.2.1-06-ee04-TCI : Les praticiens bénéficient de formations à l’utilisation des antibiotiques, notamment ceux en cours de cursus.</t>
  </si>
  <si>
    <t>2.4-02 La pertinence des prescriptions d’antibiotiques est argumentée et réévaluée</t>
  </si>
  <si>
    <t xml:space="preserve">2.4-02-ee01 Les praticiens sont formés à l’utilisation des antibiotiques, notamment ceux en cours de cursus. </t>
  </si>
  <si>
    <t>Crit.2.1-06-ee01-TCI</t>
  </si>
  <si>
    <t>Crit.2.1-06-ee01-TCI : Toute prescription d’un traitement antibiotique répond à une justification.</t>
  </si>
  <si>
    <t xml:space="preserve">2.4-02-ee02 Toute prescription d’un traitement antibiotique est justifiée dans le dossier. </t>
  </si>
  <si>
    <t>Crit.2.1-06-ee02-TCI</t>
  </si>
  <si>
    <t>Crit.2.1-06-ee02-TCI : Les praticiens doivent pouvoir se référer à des recommandations locales pour l’antibiothérapie et pouvoir faire appel à un référent antibiothérapie pour l’établissement (externe ou interne).</t>
  </si>
  <si>
    <t>2.4-02-ee03 Les praticiens se référent à des recommandations pour l’antibiothérapie et peuvent faire appel à un référent antibiothérapie interne et externe.</t>
  </si>
  <si>
    <t>Crit.2.1-06-ee03-TCI</t>
  </si>
  <si>
    <t>Crit.2.1-06-ee03-TCI : Des évaluations régulières de la pertinence d’une prescription d’antibiotique entre la 24e et la 72e heure sont systématiques.</t>
  </si>
  <si>
    <t>2.4-02-ee04 Les évaluations de la pertinence d’une prescription d’antibiotique entre la 24e et la 72e heure sont systématiques.</t>
  </si>
  <si>
    <t>2.4-02-ee05 L'établissement améliore ses indicateurs de lutte contre l'antiobioresistance</t>
  </si>
  <si>
    <t>Crit.2.1-05-ee01-PAT</t>
  </si>
  <si>
    <t>Crit.2.1-05-ee01-PAT : En cas de restriction de liberté, le patient et/ou sa personne de confiance ont reçu une information claire et explicite.</t>
  </si>
  <si>
    <t>2.4-03  La pertinence du recours à des mesures restrictives de liberté (limitation des contacts, des visites, retrait d’effets personnels, isolement) est argumentée et réévaluée</t>
  </si>
  <si>
    <t>2.4-03-ee01 En cas de restriction de liberté, le patient et/ou sa personne de confiance ont reçu une information claire et explicite.</t>
  </si>
  <si>
    <t>2.4-03-ee02 L’utilisation de barrières de lits fait l’objet d’une analyse pluridisciplinaire bénéfice/risque tracée dans le dossier.</t>
  </si>
  <si>
    <t xml:space="preserve">2.4-03-ee03 L'établissement conduit une démarche de réduction des risques liée à l'utilisation des barrières de lits. </t>
  </si>
  <si>
    <t>Crit.2.1-05-ee03-PRT</t>
  </si>
  <si>
    <t>Crit.2.1-05-ee03-PRT : La pertinence des mesures restrictives est systématiquement évaluée et elle est réévaluée régulièrement durant le séjour.</t>
  </si>
  <si>
    <t>2.4-03-ee04 La pertinence du maintien de la restriction de liberté est systématiquement réévaluée.</t>
  </si>
  <si>
    <t>2.4-04 les équipes sont engagées dans une réflexion afin d’assurer des soins écoresponsables</t>
  </si>
  <si>
    <t>2.4-04-ee01 Une réflexion pluriprofessionnelle sur la réalisation de soins écoresponsables est menée afin d’identifier des actions d’amélioration au sein des services.</t>
  </si>
  <si>
    <t>2.4-04-ee02 La révision des protocoles de soins prend en compte la dimension des soins écoresponsables (réduction des interventions inutiles, révision du matériel nécessaire, …).</t>
  </si>
  <si>
    <t>2.4-04-ee03 L'équipe mène une évaluation des actions d'amélioration concernant les soins écoresponsables</t>
  </si>
  <si>
    <t>2.4-04-ee04 Les équipes connaissent les efforts de l'établissement en terme de consommations d’eau, d’énergie, et ses émissions de gaz à effet de serre.</t>
  </si>
  <si>
    <t>2.4-05 La pertinence de l’admission et du séjour en SMR est argumentée et réévaluée au sein de l’équipe</t>
  </si>
  <si>
    <t>SMR</t>
  </si>
  <si>
    <t>2.4-05-ee01 Les demandes d'admission en SMR sont traitées quotidiennement</t>
  </si>
  <si>
    <t>2.1-03</t>
  </si>
  <si>
    <t>Critère n°2.1-03 : La pertinence de l’admission et du séjour en SMR est argumentée et réévaluée au sein de l’équipe</t>
  </si>
  <si>
    <t>Soins Médicaux et de Réadaptation</t>
  </si>
  <si>
    <t>Crit.2.1-03-ee01-PRT</t>
  </si>
  <si>
    <t>Crit.2.1-03-ee01-PRT : Les demandes d’admission en SMR font l’objet d’une évaluation pluriprofessionnelle.</t>
  </si>
  <si>
    <t xml:space="preserve">2.4-05-ee02 Les demandes d'admission en SMR font l'objet d'une analyse de pertinence pluriprofessionnelle au regard des informations déclarées dans VIA TRAJECTOIRE ou autre modalité (ressources professionnelles, plateau technique, etc). </t>
  </si>
  <si>
    <t>2.4-05-ee03 Pour l'anticiper, les besoins et les obstacles à la sortie sont identifiés dès l'admission (domicile, matériel, etc.) en coordination avec la médecine de ville et structures sociales</t>
  </si>
  <si>
    <t>2.4-05-ee04 Le SMR analyse, avec les structures d'aval (PRADO, EHPAD, HAD…), la pertinence de l'orientation à la sortie</t>
  </si>
  <si>
    <t>2.4-04</t>
  </si>
  <si>
    <t>Critère n°2.4-04 : Les équipes améliorent leurs pratiques en analysant les événements indésirables associés aux soins qu’elles ont déclarés.</t>
  </si>
  <si>
    <t>Crit.2.4-04-ee04-PRT</t>
  </si>
  <si>
    <t>Crit.2.4-04-ee04-PRT : L’équipe met systématiquement en œuvre des actions d’amélioration de la qualité et la sécurité des soins à la suite des analyses. Le plan d’action issu de l’analyse des EIAS dont les presqu’accidents est suivi.</t>
  </si>
  <si>
    <t>2.4-06 Les équipes améliorent leurs pratiques en analysant les événements indésirables associés aux soins</t>
  </si>
  <si>
    <t>2.4-06-04 L’équipe met systématiquement en œuvre des actions d’amélioration pour donner suite aux analyses collectives menées selon les méthodes promues par la HAS</t>
  </si>
  <si>
    <t>3-Traceur ciblé - Gestion des évènements indésirables graves</t>
  </si>
  <si>
    <t>2.4-06-ee01 L'équipe connait les événements indésirables associés aux soins, dont les presqu’accidents, déclarés dans son secteur d’activité et les actions mises en œuvre.</t>
  </si>
  <si>
    <t xml:space="preserve">2.4-06-ee02 L’équipe informe tout patient, ou ses proches ou aidants, des dommages imputables à une activité de prévention, de diagnostic ou de soins, des actions immédiates mises en place, du processus d’analyse de l’événement. </t>
  </si>
  <si>
    <t>Crit.2.4-04-ee02-PRT</t>
  </si>
  <si>
    <t>Crit.2.4-04-ee02-PRT : L’équipe analyse régulièrement ses pratiques en s’appuyant sur les déclarations des événements indésirables associés aux soins dont dont les presqu’accidents : revue de mortalité et de morbidité, comité de retour d’expérience, revue des erreurs liées aux médicaments et dispositifs médicaux associés, etc...</t>
  </si>
  <si>
    <t>2.4-06-ee03 L'équipe améliore ses pratiques en s’appuyant sur les déclarations des événements indésirables associés aux soins dont les presqu’accidents : revue de mortalité et de morbidité, comité de retour d’expérience, revue des erreurs liées aux médicaments et dispositifs médicaux associés, etc...</t>
  </si>
  <si>
    <t xml:space="preserve">2.4-06-ee05 Les professionnels réalisent des exercices de simultation des EIG ou presques accidents </t>
  </si>
  <si>
    <t>2.4-07  Des actions d’amélioration de la qualité des résultats des examens d'imagerie médicale et biologie</t>
  </si>
  <si>
    <t>2.4-07-ee01 Les services cliniques (dont les urgences) s'assurent de la bonne réalisation des examens de biologie et d'imagerie en lien avec leur prestataire (interne ou externe) au regard des recommandations.</t>
  </si>
  <si>
    <t>2.4-07-ee02 Les délais d’envoi des comptes rendus respectent le degré d'urgence pour la prise en charge du patient quelque soit le prestataire (interne ou externe).</t>
  </si>
  <si>
    <t>2.4-07-ee03 Pour les cas difficiles ayant nécessité leur avis (ex : oncologie, maladies infectieuses chroniques, éventuellement aux urgences), les imageurs participent aux réunions de concertation pluridisciplinaires.</t>
  </si>
  <si>
    <t>2.4-07-ee04 Pour la biologie et l'imagerie, les analyses de pratiques conduisent à des actions d’amélioration.</t>
  </si>
  <si>
    <t>2.4-03</t>
  </si>
  <si>
    <t>Critère n°2.4-03 : Les équipes améliorent leurs pratiques en se fondant sur leurs résultats d’indicateurs notamment des indicateurs qualité et sécurité des soins.</t>
  </si>
  <si>
    <t>Crit.2.4-03-ee01-PRT</t>
  </si>
  <si>
    <t>Crit.2.4-03-ee01-PRT : Les équipes réalisent des revues régulières de leurs indicateurs notamment des indicateurs qualité et sécurité des soins qui les concernent</t>
  </si>
  <si>
    <t>2.4-08 Les équipes améliorent leurs pratiques en se fondant sur les résultats d'indicateurs de pratique clinique</t>
  </si>
  <si>
    <t>2.4-08-ee01 Les équipe suivent des indicateurs (indicateur de pratique clinique interne et/ou IQSS) et les analysent</t>
  </si>
  <si>
    <t>Crit.2.4-03-ee02-PRT</t>
  </si>
  <si>
    <t>Crit.2.4-03-ee02-PRT : Les équipes mettent en place des actions d'amélioration basées sur les résultats des indicateurs qualité et sécurité des soins qui les concernent.</t>
  </si>
  <si>
    <t>2.4-08-ee02 Les équipes améliorent les résultats des indicateurs qui les concernent (indicateur de pratique clinique interne et/ou IQSS).</t>
  </si>
  <si>
    <t>3.7-03</t>
  </si>
  <si>
    <t>Critère n°3.7-03 : L’établissement analyse, exploite et communique les indicateurs qualité et sécurité des soins</t>
  </si>
  <si>
    <t>Crit.3.7-03-ee05-ASY</t>
  </si>
  <si>
    <t>Crit.3.7-03-ee05-ASY : Un programme d’actions d’amélioration est mis en œuvre et intègre les actions issues de l’analyse des indicateurs de qualité et de sécurité des soins.</t>
  </si>
  <si>
    <t>2.4-08-ee03 Un programme d’actions d’amélioration est mis en œuvre et intègre les actions issues de l’analyse des indicateurs (indicateur de pratique clinique interne et/ou IQSS).</t>
  </si>
  <si>
    <t>Crit.3.7-03-ee01-ASY</t>
  </si>
  <si>
    <t>Crit.3.7-03-ee01-ASY : Les résultats des indicateurs qualité et sécurité des soins sont suivis et font l’objet d’une analyse partagée en commission médicale d’établissement et en commission des soins infirmiers, rééducation et médicotechnique (lorsqu’elle existe).</t>
  </si>
  <si>
    <t>2.4-08-ee04 Les résultats d'indicateurs (indicateur de pratique clinique interne et/ou IQSS), leur analyse et leurs évolutions sont présentés aux instances (CME, CSIRMT, CDU, etc.)</t>
  </si>
  <si>
    <t>2.4-09 Les équipes des secteurs interventionnels améliorent leurs pratiques en analysant leurs indicateurs</t>
  </si>
  <si>
    <t>2.4-09-ee01 Pour les secteurs interventionnels soumis à autorisation, les seuils d’activité définis par la réglementation sont respectés. </t>
  </si>
  <si>
    <t>2.4-09-ee02 Les indicateurs de fonctionnement des blocs opératoires et des secteurs interventionnels (taux d’occupation de salle, taux réel d’occupation de salle, débordement…) sont suivis et, le cas échéant, améliorés. </t>
  </si>
  <si>
    <t>Crit.2.2-10-ee04-PRT</t>
  </si>
  <si>
    <t>Crit.2.2-10-ee04-PRT : Les équipes de chirurgie, d’anesthésie et des secteurs interventionnels mettent en place des actions d'amélioration basées sur l'analyse des écarts de programmation (différence entre ce qui est programmé et ce qui est réalisé).</t>
  </si>
  <si>
    <t>2.4-09-ee03 Les équipes de chirurgie, d’anesthésie et des secteurs interventionnels mettent en place des actions d'amélioration basées sur l'analyse des écarts de programmation (différence entre ce qui est programmé et ce qui est réalisé, délai de reprogrammation).</t>
  </si>
  <si>
    <t>Crit.2.3-12-ee05-TCI</t>
  </si>
  <si>
    <t>Crit.2.3-12-ee05-TCI : L’équipe évalue ses pratiques en matière d’antibioprophylaxie en s’appuyant sur le référent antibiotique de l’établissement et l’équipe opérationnelle d’hygiène, et des actions d’amélioration sont engagées. Ce point doit faire l’objet d’une vérification ultime lors de la checklist. Si il est constaté des dysfonctionnements de la réalisation de l’antibioprophylaxie, un plan d’action est mis en place allant jusqu’à la vérification formelle de ce point à l’occasion de la checklist.</t>
  </si>
  <si>
    <t>2.4-09-ee04 L'équipe des secteurs interventionnels évalue et, le cas échéant, améliore ses pratiques en matière d’antibioprophylaxie.</t>
  </si>
  <si>
    <t>Crit.2.3-15-ee03-TCI</t>
  </si>
  <si>
    <t>Crit.2.3-15-ee03-TCI : L’équipe évalue ses pratiques en matière de précautions standard d’hygiène adaptées au bloc opératoire et aux actes interventionnels en s’appuyant sur le référent en hygiène du service et/ou l’équipe opérationnelle d’hygiène.</t>
  </si>
  <si>
    <t>2.4-09-ee05 L’équipe du secteur interventionnel évalue et, le cas échéant, améliore le respect des mesures de prévention des infections : tenue, hygiène des mains, préparation cutanée, discipline (nombre de personnes en salle, ouvertures des portes, allers et venues…) </t>
  </si>
  <si>
    <t>2.4-09-ee06 L’équipe du secteur interventionnel surveille les infections du site opératoire et, le cas échéant, met en œuvre des actions d'amélioration.</t>
  </si>
  <si>
    <t>2.4-10 Les équipes des secteurs de soins critiques améliorent leurs pratiques en se fondant notamment sur les modalités de prise en charge de leurs patients.</t>
  </si>
  <si>
    <t>2.4-10-ee01 L’équipe des soins critiques suit des indicateurs spécifiques au service, les analyse collectivement et améliore la prise en charge des patients</t>
  </si>
  <si>
    <t>2.4-10-ee02 L'équipe des secteurs de soins critiques analyse régulièrement la pertinence des séjours</t>
  </si>
  <si>
    <t>2.4-05</t>
  </si>
  <si>
    <t>Critère n°2.4-05 : Les équipes des secteurs de soins critiques améliorent leurs pratiques en se fondant notamment sur les modalités de prise en charge de leurs patients.</t>
  </si>
  <si>
    <t>Crit.2.4-05-ee03-PRT</t>
  </si>
  <si>
    <t>Crit.2.4-05-ee03-PRT : Les réhospitalisations à 48/72 heures sont suivies.</t>
  </si>
  <si>
    <t>2.4-10-ee03 Les réhospitalisations à 48/72 heures sont suivies ; le cas échéant, des améliorations en réduisent le nombre.</t>
  </si>
  <si>
    <t>2.4-10-ee04 L'équipe a défini des modalités de recueil de l'expérience patient pour améliorer ses pratiques</t>
  </si>
  <si>
    <t>2.4-10-ee05 La gouvernance a anticipé le renfort des secteurs de soins critiques en cas de crise (formation des professionnels, disponibilité du matériel, …).</t>
  </si>
  <si>
    <t>Objectif 3.4 : L’établissement favorise le travail en équipe et le développement des compétences</t>
  </si>
  <si>
    <t>3.4-04</t>
  </si>
  <si>
    <t>Critère n°3.4-04 : L’établissement promeut et soutient le recours au questionnement éthique par l’ensemble des acteurs</t>
  </si>
  <si>
    <t>Crit.3.4-04-ee05-ASY</t>
  </si>
  <si>
    <t>Crit.3.4-04-ee05-ASY : L’équipe, en cas de besoin, dispose de ressources externes identifiées d’aide à la prise en compte des problématiques éthiques.</t>
  </si>
  <si>
    <t>3. L'établissement</t>
  </si>
  <si>
    <t>3.1 Le management global par la qualité et la sécurité des soins</t>
  </si>
  <si>
    <t xml:space="preserve">3.1-01 : La gouvernance déploie une politique d'amélioration de la qualité et la sécurité </t>
  </si>
  <si>
    <t>3.1-01-ee01 La CME, l’encadrement, les professionnels, les représentants des usagers sont associés à l’élaboration et au suivi de la politique qualité/sécurité des soins mise en oeuvre.</t>
  </si>
  <si>
    <t>Objectif 3.3 : La gouvernance fait preuve de leadership</t>
  </si>
  <si>
    <t>3.3-01</t>
  </si>
  <si>
    <t>Critère n°3.3-01 : La gouvernance fonde son management sur la qualité et la sécurité des soins</t>
  </si>
  <si>
    <t>Crit.3.3-01-ee02-ASY</t>
  </si>
  <si>
    <t>Crit.3.3-01-ee02-ASY : La CME, l’encadrement, les professionnels, les représentants des usagers sont associés à l’élaboration et au suivi de la politique qualité/sécurité des soins.</t>
  </si>
  <si>
    <t>4-Audit système - Leadership</t>
  </si>
  <si>
    <t xml:space="preserve">3.1-01-ee02 Les orientations prioritaires de la politique qualité/sécurité des soins sont fondées sur une analyse de l’ensemble des indicateurs (notamment les IQSS), risques spécifiques à l'établissement et connaissances disponibles. </t>
  </si>
  <si>
    <t>Crit.3.3-01-ee03-ASY</t>
  </si>
  <si>
    <t>Crit.3.3-01-ee03-ASY : Les orientations prioritaires de la politique qualité/sécurité des soins sont fondées sur une analyse globalisée de l’ensemble des données, risques et connaissances disponibles.</t>
  </si>
  <si>
    <t>3.1-01-ee03 Les professionnels peuvent citer les actions du plan d’amélioration de la qualité en lien avec leurs activités et connaissent les indicateurs de suivi (notamment les IQSS les concernant).</t>
  </si>
  <si>
    <t>Crit.3.3-01-ee04-ASY</t>
  </si>
  <si>
    <t>Crit.3.3-01-ee04-ASY : Les professionnels peuvent citer les actions du plan d’amélioration de la qualité en lien avec leurs activités.</t>
  </si>
  <si>
    <t>3.1-01-ee04 Les professionnels participent à des activités dédiées à la qualité et la sécurité organisées au sein de l’établissement</t>
  </si>
  <si>
    <t>Crit.3.3-01-ee05-ASY</t>
  </si>
  <si>
    <t>Crit.3.3-01-ee05-ASY : Les professionnels sont informés par leur encadrement des projets qualité et sont force de proposition pour des nouvelles actions.</t>
  </si>
  <si>
    <t>3.1-01-ee05 Le progamme d'amélioration de la qualité et de la sécurité des soins intègre les préconisations des autres autorisés d'évaluation : ARS, ASN, CGLPL, etc.</t>
  </si>
  <si>
    <t>3.1-02 L'établissement soutient une culture qualité et sécurité auprès de ses profesionnels</t>
  </si>
  <si>
    <t>3.1-02-ee01 La culture sécurité des soins des professionnels (ex : enquête culture de sécurité…) est évaluée.</t>
  </si>
  <si>
    <t>3.3-02</t>
  </si>
  <si>
    <t>Critère n°3.3-02 : L’établissement soutient une culture de sécurité des soins</t>
  </si>
  <si>
    <t>Crit.3.3-02-ee02-ASY</t>
  </si>
  <si>
    <t>Crit.3.3-02-ee02-ASY : La culture sécurité des soins des professionnels (ex : enquête culture de sécurité…) est évaluée</t>
  </si>
  <si>
    <t>3.1-02-ee02 Tous les secteurs ayant une spécialité ou une activité dite « à risque » (spécialités de gynécologie-obstétrique, d’anesthésie-réanimation, de chirurgie, les spécialités interventionnelles ainsi que les activités d’échographie obstétricale, de réanimation ou de soins intensifs) ont au moins un médecin ou une équipe accréditée.</t>
  </si>
  <si>
    <t>3.7-06</t>
  </si>
  <si>
    <t>Critère n°3.7-06 : L’accréditation des médecins et des équipes médicales est promue dans l’établissement</t>
  </si>
  <si>
    <t>Crit.3.7-06-ee02-ASY</t>
  </si>
  <si>
    <t>Crit.3.7-06-ee02-ASY : Tous les secteurs ayant une spécialité ou une activité dite « à risque » (spécialités de gynécologie-obstétrique, d’anesthésie-réanimation, de chirurgie, les spécialités interventionnelles ainsi que les activités d’échographie obstétricale, de réanimation ou de soins intensifs) ont au moins un médecin ou une équipe accréditée.</t>
  </si>
  <si>
    <t>3.1-02-ee03 Les actions menées dans le cadre du dispositif d’accréditation sont articulées avec la démarche d’amélioration de la qualité et sécurité des soins dans l’établissement.</t>
  </si>
  <si>
    <t>Crit.3.7-06-ee05-ASY</t>
  </si>
  <si>
    <t>Crit.3.7-06-ee05-ASY : Les actions menées dans le cadre du dispositif d’accréditation sont articulées avec la démarche d’amélioration de la qualité et sécurité des soins dans l’établissement.</t>
  </si>
  <si>
    <t>3.1-02-ee04 La gouvernance a identifié les médecins éligibles non engagés dans le dispositif d’accréditation et a établi avec eux un échéancier d’engagement.</t>
  </si>
  <si>
    <t>Crit.3.7-06-ee04-ASY</t>
  </si>
  <si>
    <t>Crit.3.7-06-ee04-ASY : La gouvernance a identifié les médecins éligibles non engagés dans le dispositif d’accréditation et a établi avec eux un échéancier d'engagement.</t>
  </si>
  <si>
    <t xml:space="preserve">3.1-02-ee05 Les équipes éligibles connaissent l'accréditation des médecins et en équipe. </t>
  </si>
  <si>
    <t>Crit.2.4-04-ee05-PRT</t>
  </si>
  <si>
    <t>Crit.2.4-04-ee05-PRT : Les médecins et les équipes éligibles connaissent le dispositif d’accréditation et les moyens mis à leur disposition par l’établissement pour développer une culture de sécurité à leur niveau.</t>
  </si>
  <si>
    <t xml:space="preserve">3.1-03 L’établissement impulse la culture de la déclaration des évènements indésirables et des presqu’accidents </t>
  </si>
  <si>
    <t xml:space="preserve">3.1-03-ee01 Le nombre d'évènements indésirables est cohérent en regard de l'activité de l'établissement </t>
  </si>
  <si>
    <t>3.1-03-ee02 Les évènements indésirables graves sont systématiquement analysés collectivement selon les méthodes promues par la HAS (analyse systémique des causes) et déclarés sur le portail de signalement des événements sanitaires indésirables.</t>
  </si>
  <si>
    <t>Crit.3.7-04-ee04-TCI</t>
  </si>
  <si>
    <t>Crit.3.7-04-ee04-TCI : Les évènements indésirables graves sont systématiquement analysés collectivement selon les méthodes promues par la HAS (analyse systémique des causes) et déclarés sur le portail de signalement des événements sanitaires indésirables.</t>
  </si>
  <si>
    <t>3.1-03-ee03 Une synthèse des analyses d'événements indésirables associés aux soins, dont des presqu’accidents, et des résultats des plans d’actions mis en place à la suite de cette analyse est diffusée.</t>
  </si>
  <si>
    <t>Crit.3.7-04-ee05-TCI</t>
  </si>
  <si>
    <t>Crit.3.7-04-ee05-TCI : Une synthèse des travaux d’analyse des événements indésirables associés aux soins dont des presqu’accidents et des résultats des plans d’actions mis en place à la suite de cette analyse est réalisée et diffusée.</t>
  </si>
  <si>
    <t>3.1-03-ee04 Toutes les alertes de vigilances ascendantes et descendantes et  tous les signalements sont pilotés : les responsabilités sont identifiées, les modalités de réception sont définies, les modalités de transmission sont définies. Il existe une permanence 24 heures sur 24.</t>
  </si>
  <si>
    <t>2.3-02</t>
  </si>
  <si>
    <t>Critère n°2.3-02 : Les équipes maîtrisent la mise en application des vigilances sanitaires</t>
  </si>
  <si>
    <t>Crit.2.3-02-ee01-ASY</t>
  </si>
  <si>
    <t>Crit.2.3-02-ee01-ASY : Le plan d’action de toutes les alertes de vigilances ascendantes et descendantes et de tous les signalements, est piloté : .?	les responsabilités sont identifiées ;.?	les modalités de réception sont définies ;.?	les modalités de transmission sont définies ;.?	il existe une permanence du dispositif 24 heures sur 24.</t>
  </si>
  <si>
    <t>3.1-04 :La gestion des situations sanitaires exceptionnelles est maîtrisée</t>
  </si>
  <si>
    <t>3.1-04-ee01 Les catégories de risques, notamment les risques numériques, pouvant générer des tensions hospitalières ou des crises sanitaires exceptionnelles sont identifiées.</t>
  </si>
  <si>
    <t>3.6-01</t>
  </si>
  <si>
    <t>Critère n°3.6-01 : La gestion des tensions hospitalières et des situations sanitaires exceptionnelles est maîtrisée</t>
  </si>
  <si>
    <t>Crit.3.6-01-ee01-ASY</t>
  </si>
  <si>
    <t>Crit.3.6-01-ee01-ASY : Les catégories de risques pouvant générer des tensions hospitalières ou des crises sanitaires exceptionnelles sont identifiées par l’établissement.</t>
  </si>
  <si>
    <t>3.1-04-ee02 Le ou les plan(s) de gestion des tensions hospitalières et des situations sanitaires exceptionnelles ont été collectivement élaborés (gouvernance, instances, professionnels, représentants des usagers).</t>
  </si>
  <si>
    <t>Crit.3.6-01-ee06-ASY</t>
  </si>
  <si>
    <t>Crit.3.6-01-ee06-ASY : Le ou les plan(s) de gestion des tensions hospitalières et des situations sanitaires exceptionnelles de l’établissement ont été collectivement élaborés (gouvernance, instances, professionnels, représentants des usagers).</t>
  </si>
  <si>
    <t>3.1-04-ee03 La cellule de crise, opérationnelle dans les 45 min suivant l’alerte, dispose des outils et procédures nécessaires à son rôle de décision et coordination (prise en charge médicale des patients, organisation de crise, sûreté/sécurité, communication, suivi des victimes et accueil des familles, fonctions support).</t>
  </si>
  <si>
    <t>Crit.3.6-01-ee02-ASY</t>
  </si>
  <si>
    <t>Crit.3.6-01-ee02-ASY : La cellule de crise, opérationnelle dans les 45 min suivant l’alerte, dispose des outils et procédures nécessaires à son rôle de décision et coordination (prise en charge médicale des patients, organisation de crise, sûreté/sécurité, communication, suivi des victimes et accueil des familles, fonctions support).</t>
  </si>
  <si>
    <t>3.1-04-ee04 Des exercices ou entraînements sont réalisés au moins une fois par an.</t>
  </si>
  <si>
    <t>Crit.3.6-01-ee03-ASY</t>
  </si>
  <si>
    <t>Crit.3.6-01-ee03-ASY : Des exercices ou entraînements sont réalisés au moins une fois par an.</t>
  </si>
  <si>
    <t>3.1-04-ee05 Les professionnels et services concernés par l’activation des plans de crise connaissent les modalités de l’alerte et de la mise en œuvre.</t>
  </si>
  <si>
    <t>Crit.3.6-01-ee07-ASY</t>
  </si>
  <si>
    <t>Crit.3.6-01-ee07-ASY : Les professionnels et services concernés par l’activation des plans de crise connaissent les modalités de l’alerte et de la mise en œuvre.</t>
  </si>
  <si>
    <t>3.1-04-ee06 Le nombre de lits, les équipements de protection individuels (masques, surblouses, gants...) les dispositifs médicaux (de type respirateur, PSE, moniteurs de surveillance..) disponibles ainsi que les capacités de diagnostic microbiologique et de réalisation des examens de biologie médicale nécessaires pour la conduite des soins en cas de déclenchement du plan de gestion des situations sanitaires exceptionnelles sont identifiés et font l’objet d’un suivi régulier pour en vérifier l’opérationnalité</t>
  </si>
  <si>
    <t>Crit.3.6-01-ee09-ASY</t>
  </si>
  <si>
    <t>Crit.3.6-01-ee09-ASY : Le nombre de lits, les équipements de protection individuels, les dispositifs médicaux (de type respirateur, PSE, moniteurs de surveillance..) disponibles ainsi que les capacités de diagnostic microbiologique et de réalisation des examens de biologie médicale nécessaires pour la conduite des soins en cas de déclenchement du plan de gestion des tensions hospitalières et des situations sanitaires exceptionnelles sont identifiés et font l’objet d’un suivi régulier pour en vérifier l’opérationnalité</t>
  </si>
  <si>
    <t>3.1-05 L’établissement mène une réflexion éthique sur l’impact de ses décisions avec l'ensemble des acteurs</t>
  </si>
  <si>
    <t>3,1-05-ee04 Les professionnels échangent, si besoin avec des ressources externes identifiée, autour de la prise en compte des questionnements éthiques en temps opportun.</t>
  </si>
  <si>
    <t>Crit.3.4-04-ee01-ASY</t>
  </si>
  <si>
    <t>Crit.3.4-04-ee01-ASY : Un état des lieux des questionnements éthiques est réalisé et partagé avec l’ensemble des acteurs.</t>
  </si>
  <si>
    <t>4-Audit système - QVT &amp; Travail en équipe</t>
  </si>
  <si>
    <t>3.1-05-ee01 Un état des lieux des questionnements éthiques est partagé avec l’ensemble des acteurs.</t>
  </si>
  <si>
    <t>Crit.3.4-04-ee02-ASY</t>
  </si>
  <si>
    <t>Crit.3.4-04-ee02-ASY : Les professionnels sont régulièrement sensibilisés et/ou formés au questionnement éthique.</t>
  </si>
  <si>
    <t>3.1-05-ee02 Les professionnels sont régulièrement sensibilisés et/ou formés au questionnement éthique.</t>
  </si>
  <si>
    <t>Crit.3.4-04-ee03-ASY</t>
  </si>
  <si>
    <t>Crit.3.4-04-ee03-ASY : Les professionnels identifient les questionnements éthiques auxquels ils sont confrontés notamment autour des droits du patient, de leur état de santé, de la stratégie thérapeutique et des soins proposés.</t>
  </si>
  <si>
    <t>3.1-05-ee03 Les professionnels identifient les questionnements éthiques auxquels ils sont confrontés notamment autour des droits du patient, de leur état de santé, de la stratégie thérapeutique et des soins proposés.</t>
  </si>
  <si>
    <t>3.1-05-ee05 L‘établissement mène une réflexion éthique sur l’impact des nouvelles technologies qu’il utilise sur les patients et les professionnels.</t>
  </si>
  <si>
    <t>3.1-05-ee06 L’établissement partage de manière transparente les choix stratégiques issues des réflexions éthiques</t>
  </si>
  <si>
    <t>3.6-02</t>
  </si>
  <si>
    <t>Critère n°3.6-02 : Les risques de sécurité numérique sont maîtrisés</t>
  </si>
  <si>
    <t>Crit.3.6-02-ee04-ASY</t>
  </si>
  <si>
    <t>Crit.3.6-02-ee04-ASY : L'établissement a déployé un plan de continuité d’activité et un plan de reprise d’activité dans tous les secteurs.</t>
  </si>
  <si>
    <t>4-Audit système - Risques numériques - Gouvernance</t>
  </si>
  <si>
    <t>3.1-06 Les risques de sécurité numérique sont maîtrisés</t>
  </si>
  <si>
    <t>3.1-06-ee01 L'établissement a déployé un plan de continuité d’activité et un plan de reprise d’activité dans ses secteurs les plus à risques</t>
  </si>
  <si>
    <t>Crit.3.6-02-ee05-ASY</t>
  </si>
  <si>
    <t>Crit.3.6-02-ee05-ASY : L’établissement a initié les correctifs à 6, 12 et 18 mois sur les actions critiques recommandés par les audits.</t>
  </si>
  <si>
    <t>3.1-06-ee02 L’établissement a mis en œuvre le plan d’actions correctives issu des audits AD et exposition internet. </t>
  </si>
  <si>
    <t>Crit.3.6-02-ee07-ASY</t>
  </si>
  <si>
    <t>Crit.3.6-02-ee07-ASY : L'établissement a démarré un plan de formation pluriannuel à la sécurité informatique et à la mise en œuvre du mode dégradé pour tous les professionnels concernés.</t>
  </si>
  <si>
    <r>
      <t>3.1-06-ee03 L'établissement a démarré un plan de formation pluri-annuel à la sécurité et l’hygiène informatique et organise régulièrement des actions de sensibilisation individualisées</t>
    </r>
    <r>
      <rPr>
        <sz val="10"/>
        <rFont val="Arial"/>
        <family val="2"/>
      </rPr>
      <t>. </t>
    </r>
  </si>
  <si>
    <t>Crit.3.6-02-ee08-ASY</t>
  </si>
  <si>
    <t>Crit.3.6-02-ee08-ASY : L'établissement a formé des référents sécurité SI en relais des équipes SI dans les secteurs les plus à risques.</t>
  </si>
  <si>
    <t>3.1-06-ee04 L'établissement a formé des référents sécurité SI en relais des équipes SI dans les secteurs les plus à risques. (Gouvernance) </t>
  </si>
  <si>
    <t>Crit.3.6-02-ee03-ASY</t>
  </si>
  <si>
    <t>Crit.3.6-02-ee03-ASY : Les incidents significatifs ou graves de sécurité des systèmes d'information sont déclarés sans délai auprès de l’ANSSI. Les recommandations et les mesures d'urgence proposées par l’ANS, pour limiter l'impact de ceux-ci et destinées à améliorer leur sécurité, sont mises en œuvre.</t>
  </si>
  <si>
    <r>
      <t>3.1-06-ee05 L’ES a mis en place des procédures pour la déclaration des incidents, permettant de qualifier ce qui relève d’un incident significatif ou grave</t>
    </r>
    <r>
      <rPr>
        <sz val="10"/>
        <color rgb="FF4472C4"/>
        <rFont val="Arial"/>
        <family val="2"/>
      </rPr>
      <t>  </t>
    </r>
  </si>
  <si>
    <t>Crit.3.6-02-ee01-ASY</t>
  </si>
  <si>
    <t>Crit.3.6-02-ee01-ASY : Les équipes connaissent les conduites à tenir en cas d’incident/d’attaque (contact du référent de la sécurité numérique, identification des mails frauduleux...).</t>
  </si>
  <si>
    <t>3.1-06-ee06 Les équipes connaissent les conduites à tenir en cas d’incident/d’attaque (contact du référent de la sécurité numérique, identification des mails frauduleux...) </t>
  </si>
  <si>
    <t>3.6-06</t>
  </si>
  <si>
    <t>Critère n°3.6-06 : L'identification des utilisateurs et des patients dans le système d’information est sécurisée.</t>
  </si>
  <si>
    <t>Crit.3.6-06-ee01-ASY</t>
  </si>
  <si>
    <t>Crit.3.6-06-ee01-ASY : Les règles d’habilitation au système d’information de santé sont définies</t>
  </si>
  <si>
    <t>3.1-07 L'identification des utilisateurs et des patients dans le système d'information est sécurisée</t>
  </si>
  <si>
    <t>3.1-07-ee01 Les règles d’habilitation au système d’information de santé sont définies </t>
  </si>
  <si>
    <t>Crit.3.6-06-ee02-ASY</t>
  </si>
  <si>
    <t>Crit.3.6-06-ee02-ASY : L'établissement a mis en œuvre une gestion des arrivées/départs pour l’octroi des habilitations au système d'information (notamment pour les intérimaires, étudiants, stagiaires,….)</t>
  </si>
  <si>
    <t>3.1-07-ee02 L'établissement a mis en œuvre une gestion des arrivées/départs pour l’octroi des habilitations au système d'information (notamment pour les intérimaires, étudiants, stagiaires,….), </t>
  </si>
  <si>
    <t>Crit.3.6-06-ee03-ASY</t>
  </si>
  <si>
    <t>Crit.3.6-06-ee03-ASY : L’établissement octroie un poste de l'établissement (poste professionnel) au personnel en mobilité (astreintes ou travail à distance) ou un dispositif d’ouverture sécurisé de sessions à distance.</t>
  </si>
  <si>
    <t>3.1-07-ee03 L’établissement octroie un poste de l'établissement (poste professionnel) au personnel en mobilité (astreintes ou travail à distance) ou un dispositif d’ouverture de sessions à distance. </t>
  </si>
  <si>
    <t>Crit.3.6-06-ee04-ASY</t>
  </si>
  <si>
    <t>Crit.3.6-06-ee04-ASY : Pour les accès à distance, les identités et accès aux données de santé sont gérés par un système d'authentification à deux facteurs.</t>
  </si>
  <si>
    <t>3.1-07-ee04 Pour les accès à distance, les identités et accès aux données de santé sont gérés par un système d'authentification à deux facteurs </t>
  </si>
  <si>
    <t>Crit.3.6-06-ee05-ASY</t>
  </si>
  <si>
    <t>Crit.3.6-06-ee05-ASY : Le personnel en interne utilise un identifiant personnel et un mot de passe personnel et unique pour l'accès au système d'information.</t>
  </si>
  <si>
    <t>3.1-07-ee05 Le personnel en interne utilise un identifiant personnel et un mot de passe personnel et unique pour l'accès au système d'information et à l’ensemble des applications métiers, permettant une connexion nominative. </t>
  </si>
  <si>
    <t xml:space="preserve">3.1-08 La gestion du dossier patient est sécurisée </t>
  </si>
  <si>
    <t>3.1-08-ee01 Les professionnels sont formés sur les outils nationaux messagerie citoyenne + alimentation et consultation de mon espace santé + tous les outils de télémédecine</t>
  </si>
  <si>
    <t>3.1-07</t>
  </si>
  <si>
    <t>Critère n°3.1-07 : Les modalités de communication permettent aux usagers et aux médecins de ville de contacter l’établissement aisément</t>
  </si>
  <si>
    <t>Crit.3.1-07-ee09-PRT</t>
  </si>
  <si>
    <t>Crit.3.1-07-ee09-PRT : Les professionnels connaissent les types de documents du dossier du patient reversés au dossier médical de mon Espace santé (DMP) et au dossier pharmaceutique.</t>
  </si>
  <si>
    <t>3.1-08-ee02 Les professionnels connaissent les types de documents du dossier du patient reversés au dossier médical de "Mon espace santé" (DMP)</t>
  </si>
  <si>
    <t>Crit.3.1-07-ee11-ASY</t>
  </si>
  <si>
    <t>Crit.3.1-07-ee11-ASY : L'établissement a mis en œuvre un plan d'action lui permettant d'améliorer son taux d'alimentation du dossier médical de Mon espace santé (DMP).</t>
  </si>
  <si>
    <t>3.1-08-ee03 L'établissement a mis en œuvre un plan d'action lui permettant d'améliorer son taux d'alimentation du dossier médical partagé</t>
  </si>
  <si>
    <t>3.1-08-ee04 La qualité et complétude des éléments versés sur le DMP est évaluée par l’établissement</t>
  </si>
  <si>
    <t>3.2 La maîtrise des ressources professionnelles et des compétences</t>
  </si>
  <si>
    <t>3.2-01 La continuité de soins médicale est assurée pour toutes les unités de soins</t>
  </si>
  <si>
    <t>3.2-01-ee01 Les effectifs médicaux permettent une prise en charge coordonnée et ininterrompue 24h/24h</t>
  </si>
  <si>
    <t>3.2-01-ee02 Les effectifs paramédicaux permettent une prise en charge coordonnée et ininterrompue 24h/24h (récemment plusieurs dossiers dans lesquels il n’y avait pas d’IDE la nuit voire sur certaines périodes de la journée)</t>
  </si>
  <si>
    <t>3.2-01-ee03 Les soignants savent joindre un médecin de leur équipe à tout moment.</t>
  </si>
  <si>
    <t>3.2-01-ee04 Les cas de non respect des temps de repos (professionnels temporaires, professionnels titulaires, ...) sont identifiés et si nécessaire des actions d'amélioration sont mises en oeuvre.</t>
  </si>
  <si>
    <t>3.2-02 L’établissement pilote l’adéquation entre les ressources humaines disponibles et la qualité et la sécurité des prises en charge</t>
  </si>
  <si>
    <t>3.2-02-ee01 La gouvernance suit les écarts entre un effectif cible, défini par une norme ou à l’aide d’une évaluation de la charge en soin, et l’effectif réellement disponible</t>
  </si>
  <si>
    <t>3.3-03</t>
  </si>
  <si>
    <t>Critère n°3.3-03 : La gouvernance pilote l’adéquation entre les ressources humaines disponibles et la qualité et la sécurité des prises en charge</t>
  </si>
  <si>
    <t>Crit.3.3-03-ee01-ASY</t>
  </si>
  <si>
    <t>Crit.3.3-03-ee01-ASY : La gouvernance s’assure de l’équilibre entre les personnels permanents présents et les personnels de remplacement qui ne connaissent pas l’établissement.</t>
  </si>
  <si>
    <t>3.2-02-ee02 Pour s’assurer de l’équilibre entre les personnels permanents présents et les personnels temporaires qui ne connaissent pas l’établissement, la gouvernance suit, pour chaque secteur, le taux d’emplois temporaires</t>
  </si>
  <si>
    <t>3.2-02-ee03 Lorsque des écarts ponctuels entre effectif cible et effectif réel sont constatés des dispositions immédiates (heures sup, intérim, mode dégradé, réduction temporaire d’activité) sont mobilisées</t>
  </si>
  <si>
    <t>3.2-02-ee04 Lorsque des écarts récurrents entre effectif cible et effectif réel sont constatés des dispositions (mobilité des PNM, réduction ou suspension d’activités) sont mobilisées.</t>
  </si>
  <si>
    <t>3.2-02-ee05Les évènements indésirables et/ou presqu'accident liés à l’inadéquation entre effectif cible et effectif réellement disponible sont déclarés.</t>
  </si>
  <si>
    <t>Crit.3.3-03-ee03-ASY</t>
  </si>
  <si>
    <t>Crit.3.3-03-ee03-ASY : Les professionnels remplaçants disposent des informations et de l’encadrement nécessaires à leur intégration dans l’équipe pour accomplir leur activité.</t>
  </si>
  <si>
    <t>3.2-02-ee06 Les nouveaux arrivants, notamment les intérimaires, internes, étudiants, etc., ont les informations (livret d'accueil, journée d'intégration, Intranet, site internet, etc.) et l’encadrement nécessaires pour accomplir leur activité et s’intégrer dans l’équipe</t>
  </si>
  <si>
    <t>3.2-03  L’établissement s’assure que les équipes ont les compétences nécessaires pour assurer la qualité et à la sécurité des soins</t>
  </si>
  <si>
    <t>3.2-03-ee01 L’établissement vérifie les titres des professionnels de soins pour assurer l’adéquation entre les missions et les compétences. A défaut, l’établissement met en place les actions requises</t>
  </si>
  <si>
    <t>3.2-03-ee02 Les managers disposent d'un suivi des formations continues suivies dans leur équipe</t>
  </si>
  <si>
    <t>3.2-03-ee03 Les professionnels peuvent bénéficier d’un plan de formation en cohérence avec les actions du PAQSS mises en place dans leur service</t>
  </si>
  <si>
    <t>3.4-03</t>
  </si>
  <si>
    <t>Critère n°3.4-03 : Les connaissances et les compétences individuelles et collectives des équipes sont assurées</t>
  </si>
  <si>
    <t>Crit.3.4-03-ee02-ASY</t>
  </si>
  <si>
    <t>Crit.3.4-03-ee02-ASY : Les compétences sont régulièrement évaluées, en lien avec les secteurs d’activité, de manière à mettre en œuvre les actions utiles de formation, de développement professionnel continu.</t>
  </si>
  <si>
    <t>3.2-03-ee04 Les managers médicaux et paramédicaux mènent des entretiens annuels pour mettre en œuvre les actions utiles de façon à faire coïncider missions et compétences (ex : formation, développement professionnel continu en conformité avec les méthodes HAS).</t>
  </si>
  <si>
    <t>Crit.3.4-03-ee03-ASY</t>
  </si>
  <si>
    <t>Crit.3.4-03-ee03-ASY : Des programmes intégrés d’acquisition et de maintien des compétences sont proposés aux équipes.</t>
  </si>
  <si>
    <t>3.2-03-ee05 Des programmes de maintien et de développement de compétences, avec évaluations pré et post-formation, sont suivies par les équipes (simulation d’événements à risque dans les secteurs critiques, ateliers de bonnes pratiques …)</t>
  </si>
  <si>
    <t>3.2-03-ee06 Les professionnels connaissent les acteurs qui peuvent les accompagner dans leurs démarches de projet professionnel, parcours de développement des compétences, bilan de compétence, etc.</t>
  </si>
  <si>
    <t>Encadrement</t>
  </si>
  <si>
    <r>
      <t>3.2-04 L</t>
    </r>
    <r>
      <rPr>
        <sz val="10"/>
        <rFont val="Arial"/>
        <family val="2"/>
      </rPr>
      <t>es responsables d'équipe</t>
    </r>
    <r>
      <rPr>
        <sz val="10"/>
        <color theme="1"/>
        <rFont val="Arial"/>
        <family val="2"/>
      </rPr>
      <t xml:space="preserve"> sont formés et accompagnés dans leur mission</t>
    </r>
  </si>
  <si>
    <t xml:space="preserve">3.2-04-ee01 La charte managériale de l'établissement  prévoit : une adhésion de tous les responsables, une harmonisation des pratiques managériales, une lisibilité des fonctions. </t>
  </si>
  <si>
    <t>3.3-04</t>
  </si>
  <si>
    <t>Critère n°3.3-04 : Les responsables d’équipe bénéficient de formations ou de coaching en management</t>
  </si>
  <si>
    <t>Crit.3.3-04-ee01-ASY</t>
  </si>
  <si>
    <t>Crit.3.3-04-ee01-ASY : Les responsables ont bénéficié d’une formation au management.</t>
  </si>
  <si>
    <t>3.2-04-ee02 Les responsables des équipes ont bénéficié du parcours manager (ex : modules suivis, outils utilisés etc.) ou sont formés au management (ex : prendre soins de l’équipe, repérage des situations professionnelles complexes, laïcité, etc.).</t>
  </si>
  <si>
    <t>3.2-04-ee03 Les managers diffusent au sein de leur équipe leurs expériences et pratiques de soins.</t>
  </si>
  <si>
    <t>Crit.3.3-04-ee03-ASY</t>
  </si>
  <si>
    <t>Crit.3.3-04-ee03-ASY : Les managers peuvent bénéficier d’actions de soutien ou de coaching dans l’exercice de leur fonction d’encadrement.</t>
  </si>
  <si>
    <t>3.2-04-ee04 Dans l’exercice de leur fonction d’encadrement, les managers bénéficient de soutien, d’ateliers de co-développement, de coaching et/ou d'un tutorat pour les faisant-fonction.</t>
  </si>
  <si>
    <t>3.2-04-ee05 Les managers sont formés à la prévention et à la gestion des différends, des  faits de discrimination, d'harcèlement et de conflits entre agents.</t>
  </si>
  <si>
    <t>3.2-05 - La gouvernance a une politique de santé de ses professionnels</t>
  </si>
  <si>
    <t>3.2-05-ee01 Les actions de prévention des risques professionnels (physiques et psychosociaux) identifiés dans le DUERP sont mises en œuvre, notamment le service de santé au travail.</t>
  </si>
  <si>
    <t>2.3-17</t>
  </si>
  <si>
    <t>Critère n°2.3-17 : Les équipes respectent les recommandations et obligations vaccinales pour les professionnels de santé</t>
  </si>
  <si>
    <t>Crit.2.3-17-ee04-ASY</t>
  </si>
  <si>
    <t>Crit.2.3-17-ee04-ASY : L’établissement analyse ses résultats de couverture vaccinale ainsi que les freins organisationnels à la vaccination et met en œuvre des actions d’amélioration le cas échéant.</t>
  </si>
  <si>
    <t>3.2-05-ee02 La gouvernance suit, par unité, les taux de couverture vaccinale pour identifier les freins organisationnels à la vaccination et, le cas échéant, mettre en œuvre des actions d’amélioration</t>
  </si>
  <si>
    <t>Crit.2.3-17-ee01-ASY</t>
  </si>
  <si>
    <t>Crit.2.3-17-ee01-ASY : L’établissement assure la promotion des vaccinations recommandées (coqueluche, rougeole, varicelle, grippe saisonnière, COVID 19) et obligatoires (hépatite B)</t>
  </si>
  <si>
    <t>3.2-05-ee02 Les professionnels sont sensibilisés à l’importance des vaccinations recommandées (coqueluche, rougeole, varicelle, grippe saisonnière, COVID-19…) et obligatoires (hépatite B…) et peuvent y accéder gratuitement et facilement : service de santé au travail, au sein des services de soins (équipe mobile de vaccinateurs, relais vaccinateur dans les services…)</t>
  </si>
  <si>
    <t>3.2-05-ee04 Les professionnels peuvent accéder à des dispositifs d’écoute et d’accompagnement pour un soutien psychologique</t>
  </si>
  <si>
    <t>3.2-05-ee05 Les équipes disposent de locaux et utilisent des équipements qui garantissent la prévention des risques professionnels et, finalement, leur santé (ex : URC, locaux de désinfection, dosimètres, conteneurs pour objet piquants/trnachants, ...)</t>
  </si>
  <si>
    <t>Crit.3.6-03-ee02-ASY</t>
  </si>
  <si>
    <t>Crit.3.6-03-ee02-ASY : Le plan de sécurisation de l’établissement qui structure la sécurité et la sûreté est opérationnel en temps normal et pour les situations de crise. Il est adapté aux enjeux de l’établissement et à ses ressources.</t>
  </si>
  <si>
    <t>3.2-06 - La gouvernance a une politique de sécurité de ses professionnels</t>
  </si>
  <si>
    <t>3.2-06-ee01 Les actions de prévention des risques pour la sécurité des professionnels (actes de malveillance, tapage, agression, intrusion, patients à risque …), priorisées dans un plan de sécurisation, sont mises en œuvre</t>
  </si>
  <si>
    <t>3.2-06-ee02 La gouvernance prépare les professionnels à faire face aux risques d’atteinte à leur sécurité (formation, outils, exercices de simulations, etc.)</t>
  </si>
  <si>
    <t>Crit.3.6-03-ee05-ASY</t>
  </si>
  <si>
    <t>Crit.3.6-03-ee05-ASY : Le personnel connait les règles de sécurité et les solutions de sécurisation en cas de situation critique (tapage, agression, intrusion…).</t>
  </si>
  <si>
    <t>3.2-06-ee03 Les professionnels connaissent les règles de sécurité et les solutions de sécurisation en cas de situation critique</t>
  </si>
  <si>
    <t>3.2-06-ee04 Les équipements, locaux, accès garantissent la sécurité des professionnels</t>
  </si>
  <si>
    <t>Objectif 3.5 : Les professionnels sont impliqués dans une démarche de qualité de vie au travail impulsée par la gouvernance</t>
  </si>
  <si>
    <t>3.5-01</t>
  </si>
  <si>
    <t>Critère n°3.5-01 : La gouvernance a une politique de qualité de vie au travail (QVT)</t>
  </si>
  <si>
    <t>Crit.3.5-01-ee04-ASY</t>
  </si>
  <si>
    <t>Crit.3.5-01-ee04-ASY : La politique/démarche QVT tient compte des composants démographiques, sexe et âge, analyses et variations d’absentéisme, de turnover, d’arrêts maladie.</t>
  </si>
  <si>
    <t>3.2-07 L’établissement a une politique de qualité de vie au travail</t>
  </si>
  <si>
    <t>3.2-07-ee01 L’établissement a élaboré une politique de qualité de vie au travail fondée sur des indicateurs, une étude réalisée auprès des professionnels de terrain, la GPMC et les risques prioritaires du DUERP</t>
  </si>
  <si>
    <t>Crit.3.5-01-ee02-ASY</t>
  </si>
  <si>
    <t>Crit.3.5-01-ee02-ASY : L’élaboration, le suivi et l’évaluation de la démarche sont concertés avec les instances représentatives des professionnels et connus par eux.</t>
  </si>
  <si>
    <t>3.2-07-ee02 Les instances représentatives des professionnels participent à l’élaboration, à la mise en œuvre et au suivi de la politique qualité de vie au travail</t>
  </si>
  <si>
    <t>3.2-07-ee03 La politique qualité de vie au travail est ajustée régulièrement au regard du suivi des indicateurs, de l'étude réalisée auprès des professionnels de terrain, de la GPMC et des risques prioritaires du DUERP</t>
  </si>
  <si>
    <t>3.2-07-ee04 Les professionnels ont participé à l’étude visant à élaborer la politique de qualité de vie au travail</t>
  </si>
  <si>
    <t>3.2-07-ee05 La communication interne permet aux professionnels de s'informer aisément sur les projets et actualités de l'établissement</t>
  </si>
  <si>
    <t>Crit.3.3-02-ee04-ASY</t>
  </si>
  <si>
    <t>Crit.3.3-02-ee04-ASY : Les organigrammes et l’information relative aux circuits de décision et de délégation sont connus</t>
  </si>
  <si>
    <t>3.2-07-ee06 Dans chaque secteur d’activité, les professionnels connaissent les rôles et responsabilités de chaque acteur, ainsi que les circuits de décision et de délégation</t>
  </si>
  <si>
    <t>3.2-08 - L’établissement a un environnement favorable à la qualité de vie au travail</t>
  </si>
  <si>
    <t>3.2-08-ee01 Des dispositifs sont accessibles pour mieux concilier vie personnelle et vie professionnelle (ex : télétravail, restauration, accès en transport en commun, services de garde pour le jeune enfant, aides au logement…)</t>
  </si>
  <si>
    <t>Crit.3.5-01-ee07-ASY</t>
  </si>
  <si>
    <t>Crit.3.5-01-ee07-ASY : Des espaces -temps de discussions collectives et/ou des dispositifs de soutien des professionnels dans la recherche de solutions visant à améliorer l’organisation du travail existent au plus près du terrain,</t>
  </si>
  <si>
    <t>3.2-08-ee02 Il existe des espaces d’expression de proximité où les professionnels proposent des améliorations des organisations de travail (ex : plannings, temps de travail, etc.)</t>
  </si>
  <si>
    <t>3.2-08-ee03 Les équipes mettent en œuvre des solutions pour améliorer ce qui altère la réalisation de leur travail (ex : charge de travail, turn over, etc.) et, in fine, la qualité et la sécurité des soins</t>
  </si>
  <si>
    <t>3.2-08-ee04 L’environnement de travail contribue à la qualité de vie au travail (ex : propreté, décoration, aménagements pensés par et pour les professionnels…)</t>
  </si>
  <si>
    <t>3.2-08-ee05 Les professionnels sont concertés dans les programmes de réhabilitations des locaux</t>
  </si>
  <si>
    <t>3.5-02</t>
  </si>
  <si>
    <t>Critère n°3.5-02 : La Gouvernance met en place des mesures de gestion des difficultés inter-personnelles et des conflits</t>
  </si>
  <si>
    <t>Crit.3.5-02-ee09-ASY</t>
  </si>
  <si>
    <t>Crit.3.5-02-ee09-ASY : Les professionnels bénéficient d’un accompagnement à l’issue de la gestion d’une situation de conflit interpersonnel.</t>
  </si>
  <si>
    <t>3.2-09 La Gouvernance a une politique de gestion des difficultés inter-personnelles et des conflits</t>
  </si>
  <si>
    <t>3.2-09-006Les professionnels bénéficient d’un accompagnement à l’issue de la gestion d’une situation de conflit interpersonnel.</t>
  </si>
  <si>
    <t>Crit.3.5-02-ee02-ASY</t>
  </si>
  <si>
    <t>Crit.3.5-02-ee02-ASY : Les difficultés de relations interprofessionnelles, inter disciplinaires, interpersonnelles et de conflits au travail peuvent être discutées par les personnels et leur encadrement selon des modalités propres à l’établissement et connues, en sus des modalités de l’évaluation professionnelle.</t>
  </si>
  <si>
    <t>3.2-09-ee01 Les difficultés de relations interprofessionnelles, inter disciplinaires, interpersonnelles et de conflits au travail peuvent être discutées par les personnels et leur encadrement selon des modalités propres à l’établissement et connues, en sus des modalités de l’évaluation professionnelle.</t>
  </si>
  <si>
    <t>Crit.3.5-02-ee04-ASY</t>
  </si>
  <si>
    <t>Crit.3.5-02-ee04-ASY : La gouvernance soutient pour tous (professionnels permanents, temporaires ou en cours de formation) des mesures d’anticipation et de prévention des difficultés interprofessionnelles et des conflits en lien avec le service de prévention et de santé au travail</t>
  </si>
  <si>
    <t>3.2-09-ee02 La gouvernance soutient pour tous (professionnels permanents, temporaires ou en cours de formation) des mesures d’anticipation et de prévention des difficultés interprofessionnelles et des conflits en lien avec le service de prévention et de santé au travail</t>
  </si>
  <si>
    <t>Crit.3.5-02-ee05-ASY</t>
  </si>
  <si>
    <t>Crit.3.5-02-ee05-ASY : La gouvernance soutient pour les personnels en situation d’encadrement des mesures de formation sur la prévention, la gestion des différends entre professionnels (y compris ceux en formation).</t>
  </si>
  <si>
    <t>3.2-09-ee03 La gouvernance soutient pour les personnels en situation d’encadrement des mesures de formation sur la prévention, la gestion des différends entre professionnels (y compris ceux en formation).</t>
  </si>
  <si>
    <t>Crit.3.5-02-ee06-ASY</t>
  </si>
  <si>
    <t>Crit.3.5-02-ee06-ASY : La gouvernance met en place un dispositif gradué de réponse aux professionnels (y compris ceux en formation) dans la résolution des conflits.</t>
  </si>
  <si>
    <t>3.2-09-ee04 La gouvernance met en place un dispositif gradué de réponse aux professionnels (y compris ceux en formation) dans la résolution des conflits.</t>
  </si>
  <si>
    <t>Crit.3.5-02-ee08-ASY</t>
  </si>
  <si>
    <t>Crit.3.5-02-ee08-ASY : Les professionnels connaissent les dispositifs de résolution des conflits à l’extérieur de l’établissement.</t>
  </si>
  <si>
    <t>3.2-09-ee05 Les professionnels connaissent les dispositifs de résolution des conflits à l’extérieur de l’établissement.</t>
  </si>
  <si>
    <t>3.4-02</t>
  </si>
  <si>
    <t>Critère n°3.4-02 : La gouvernance impulse et soutient des démarches spécifiques d’amélioration du travail en équipe</t>
  </si>
  <si>
    <t>Crit.3.4-02-ee01-ASY</t>
  </si>
  <si>
    <t>Crit.3.4-02-ee01-ASY : Il existe dans l’établissement des équipes qui développent des démarches spécifiques sur PACTE, accréditation en équipe, ou autre(s) dispositif(s).</t>
  </si>
  <si>
    <t>3.2-10 - L’établissement favorise le travail en équipe</t>
  </si>
  <si>
    <t>3.2-10-ee01 Des équipes développent des démarches spécifiques d’amélioration du travail en équipe (par exemple : CRM santé, PACTE, accréditation en équipe, mise en situation, team building,  repérage des moments de communication critiques…)</t>
  </si>
  <si>
    <t>3.2-10-ee02 Dans le respect de la réglementation et des recommandations de bonnes pratiques, la gouvernance soutient la pratique avancée et les délégations de tâches entre professionnels</t>
  </si>
  <si>
    <t>3.2-10-ee03 Les organisations, notamment du temps de travail, permettent de dédier du temps au travail en équipe ou à des projets qualité/gestion des risques</t>
  </si>
  <si>
    <t>3.4-01</t>
  </si>
  <si>
    <t>Critère n°3.4-01 : La gouvernance impulse et soutient le travail en équipe</t>
  </si>
  <si>
    <t>Crit.3.4-01-ee03-ASY</t>
  </si>
  <si>
    <t>Crit.3.4-01-ee03-ASY : La synchronisation des temps médicaux et paramédicaux permet un travail d’équipe.</t>
  </si>
  <si>
    <t>3.2-10-ee04 Les temps médicaux et non médicaux sont synchronisés</t>
  </si>
  <si>
    <t>3.2-10-ee05 L'établissement organise des temps de travail en équipe intrafilière en intégrant les professionnels du territoire</t>
  </si>
  <si>
    <t>3.3 Le positionnement territorial</t>
  </si>
  <si>
    <t>3.3-01 : L’établissement est acteur de la coordination des parcours sur le territoire</t>
  </si>
  <si>
    <t>3.3-01-ee01 L’établissements suit des indicateurs pour chacune de ses filières (par exemple : file active, nombre de consultations, nombre de consultations avancées, etc.)</t>
  </si>
  <si>
    <t>3.3-01-ee02 L’établissement et ses partenaires du territoire analysent les indicateurs et déclinent des actions d’amélioration.</t>
  </si>
  <si>
    <t>3.1-02</t>
  </si>
  <si>
    <t>Critère n°3.1-02 : L’établissement participe à la coordination des parcours sur le territoire ou extraterritoire dans le cas d’activités de recours</t>
  </si>
  <si>
    <t>Crit.3.1-02-ee03-ASY</t>
  </si>
  <si>
    <t>Crit.3.1-02-ee03-ASY : L’établissement contribue au développement des CPTS (communautés professionnelles territoriales de santé) de son territoire</t>
  </si>
  <si>
    <t>4-Audit système - Coordination territoriale</t>
  </si>
  <si>
    <t>3.3-01-ee02 L'établissement contribue à l'organisation de rencontres intra filières avec les acteurs du territoire (Samu, CPTS, autres ES sanitaires, sociaux et médico-sociaux, les professionnels de ville,…).</t>
  </si>
  <si>
    <t>3.3-01-ee03 L’établissement contribue à l'organisation de CREX ou RMM entre partenaires de ses filières à l’appui des recommandations de bonnes pratiques</t>
  </si>
  <si>
    <t>3.3-01-ee04 L’établissement connait les évènements indésirables liés à l’organisation de la filière survenus dans les centres partenaires, et participe à leur analyse et leur exploitation</t>
  </si>
  <si>
    <t>3.3-04-ee05 L’établissement connait les résultats de satisfaction du patient sur son parcours dans la filière</t>
  </si>
  <si>
    <t>3.3-02 L'établissement oriente le patient dans un parcours adapté</t>
  </si>
  <si>
    <t xml:space="preserve">3.3-02-ee01 Pour les établissement qui en disposent, les centres de compétences ou de référence (notamment pour les maladies rares) communiquent vers les acteurs de l’offre de soins ou médico-sociale et les associations d’usagers concernées du territoire. </t>
  </si>
  <si>
    <t>3.3-02-ee02 Les établissements qui ne disposent pas centres de compétences ou de référence identifient les partenariats et actions possibles pour que les patients éligibles puissent y avoir accès.</t>
  </si>
  <si>
    <t>3.2-10</t>
  </si>
  <si>
    <t>Critère n°3.2-10 : L’établissement porteur ou non de missions institutionnelles de recherche clinique favorise l’accès aux innovations pour les patients</t>
  </si>
  <si>
    <t>Crit.3.2-10-ee02-ASY</t>
  </si>
  <si>
    <t>Crit.3.2-10-ee02-ASY : Les centres de compétences ou de référence d’un établissement (notamment pour les maladies rares) assurent une communication vis-à-vis des acteurs de l’offre de soins ou médico-sociale et des associations d’usagers concernées du territoire. Les établissements qui n’en disposent pas identifient les partenariats et actions possibles pour que les patients éligibles puissent y avoir accès.</t>
  </si>
  <si>
    <t>3.3-02-ee03 Pour lutter contre l'errance diagnostique, l'établissement oriente ses patients vers des filières adaptées (ex centres de maladies rares, centres spécialisés ).</t>
  </si>
  <si>
    <t xml:space="preserve">3.3-02-ee04 Les centres de compétences ou de référence d’un établissement (notamment pour les maladies rares et les cancers) assurent une communication vis-à-vis des acteurs de l’offre de soins ou médico-sociale et des associations d’usagers concernées du territoire. Les établissements qui n’en disposent pas identifient les partenariats et actions possibles pour que les patients éligibles puissent y avoir accès </t>
  </si>
  <si>
    <t>3.3-02-ee05 L'établissement recense les difficultés relatives à l'orientation vers des parcours adaptés</t>
  </si>
  <si>
    <t>3.1-03</t>
  </si>
  <si>
    <t>Critère n°3.1-03 : L’établissement est inscrit dans une dynamique de projet territorial de santé mentale (PTSM)</t>
  </si>
  <si>
    <t>Crit.3.1-03-ee02-ASY</t>
  </si>
  <si>
    <t>Crit.3.1-03-ee02-ASY : L’établissement identifie les ruptures de parcours et propose des réponses adaptées fondées sur l’appropriation des pratiques orientées rétablissement, le développement de prises en charge diversifiées privilégiant l’ambulatoire et visant le maintien et le développement des capacités des personnes.</t>
  </si>
  <si>
    <t>3.3-03 L’établissement est acteur du projet territorial de santé mentale (PTSM)</t>
  </si>
  <si>
    <t xml:space="preserve">3.3-03-ee01 Le repérage précoce des troubles psychiques, l’accès au diagnostic, aux soins et aux accompagnements conformément aux données actualisées de la science et aux bonnes pratiques professionnelles, sont mesurés à l'aide d'indicateurs pilotés par la gouverance. </t>
  </si>
  <si>
    <t>3.1-06</t>
  </si>
  <si>
    <t>Critère n°3.1-06 : L’établissement contribue à prévenir les passages évitables des personnes âgées aux urgences générales</t>
  </si>
  <si>
    <t>Crit.3.1-06-ee02-ASY</t>
  </si>
  <si>
    <t>Crit.3.1-06-ee02-ASY : Les modalités définies avec les partenaires de 	l’établissement (médecins traitants, Ephad, HAD, SMR, USLD…) permettent d’éviter tout transfert immédiat si l’état du patient le permet (filière gériatrique directe, réseaux de télémédecine, intervention d’équipe de recours,..).</t>
  </si>
  <si>
    <t>3.3-03-ee02 L’établissement identifie les ruptures de parcours et propose des
réponses adaptées fondées sur l’appropriation des pratiques,
le développement de prises en charge diversifiées privilégiant
l’ambulatoire et visant le maintien et le développement des
capacités des personnes.</t>
  </si>
  <si>
    <t>Crit.3.1-03-ee03-ASY</t>
  </si>
  <si>
    <t>Crit.3.1-03-ee03-ASY : Les parcours de santé et de vie pour les personnes présentant des troubles psychiques sont organisés et lisibles et les partenaires du territoire de santé mentale identifiés : .– les structures disponibles en matière d’aide à domicile.– les conseils locaux de santé, les conseils locaux de santé mentale ou toute autre commission créée par les collectivités territoriales pour traiter des sujets de santé mentale, dès lors qu’ils comprennent en leur sein les représentants des usagers et les professionnels de santé, sociaux et médico-sociaux.</t>
  </si>
  <si>
    <t>3.3-03-ee03 Les parcours de santé et de vie pour les personnes présentant
des troubles psychiques sont organisés et lisibles et les
partenaires du territoire de santé mentale identifiés :
– les structures disponibles en matière d’aide à domicile ;
– les conseils locaux de santé, les conseils locaux de
santé mentale ou toute autre commission créée par
les collectivités territoriales pour traiter des sujets de
santé mentale, dès lors qu’ils comprennent en leur sein
les représentants des usagers et les professionnels de
santé, sociaux et médico-sociaux.</t>
  </si>
  <si>
    <t>3.3-03-ee04 Un temps d'évaluation partagé est organisé annuellement sur la base du résultat des indicateurs (délais d'entrée dans les soins, nombre d'orientation vers les structures alternatives à l'hospitalisation, nombre d'orientation vers des structures d'hébergement adapté, ...).</t>
  </si>
  <si>
    <t>3.1-05</t>
  </si>
  <si>
    <t>Critère n°3.1-05 : Pour les admissions en urgence dans les unités spécialisées, l’établissement a mis en place des modalités de prise en charge rapide</t>
  </si>
  <si>
    <t>Crit.3.1-05-ee01-ASY</t>
  </si>
  <si>
    <t>Crit.3.1-05-ee01-ASY : Les modalités d’accès aux filières spécialisées de prise en charge des urgences pour des patients internes et externes à l’établissement ont été établies au plan médical et organisationnel.</t>
  </si>
  <si>
    <t>3.3-04 L'établissement organise les prise en charges non programmées</t>
  </si>
  <si>
    <t>3.3-04-ee01 Une co-construction et une coopération territoriale entre les établissements de santé, avec ou sans structures d’urgence, la médecine de ville et les services et établissements médico-sociaux (notamment les EHPAD) est formalisée et déclinée pour les filières de prises en charges non programmées .</t>
  </si>
  <si>
    <t>3.3-04-ee02 Les modalités de priorisation des admissions non programmées sont définies par spécialité</t>
  </si>
  <si>
    <t>3.3-04-ee03 L'etablissement permet, dans ses plages de consultation, de prendre en charge le non programmé.</t>
  </si>
  <si>
    <t>Crit.2.2-03-ee05-PRT</t>
  </si>
  <si>
    <t>Crit.2.2-03-ee05-PRT : L’équipe des urgences connait en temps réel les disponibilités des lits des services de l’établissement.</t>
  </si>
  <si>
    <t>3.3-04-ee04 La situation en temps réel des lits disponibles pour une prise en charge non programmée est connue des professionnels concernés</t>
  </si>
  <si>
    <t>3.3-04-ee05 L'établissement a identifié les périodes de tension probables (épidémie, évènements culturels, sportifs, tourismes,…) et a déployé des actions d’adaptation</t>
  </si>
  <si>
    <t>Crit.3.1-06-ee03-ASY</t>
  </si>
  <si>
    <t>Crit.3.1-06-ee03-ASY : L’établissement anticipe les situations de tensions saisonnières avec les principaux services impactés pour prévenir leur saturation.</t>
  </si>
  <si>
    <t>3.3-04-ee06 L'établissement améliore ses résultats d'indicateurs (satisfaction des patients, délais de transfert, délais de prise en charge médicale, ...) des prise en charge non programmées de ses patients dans son territoire selon les quatre filères possibles (consultations, télémédecine, SAU, admissions directes) et communique régulièrement ce bilan.</t>
  </si>
  <si>
    <t xml:space="preserve">3.3-05 L’établissement prévient les transferts évitables des personnes âgées </t>
  </si>
  <si>
    <t>3.3-03-ee02 Les établissements susceptible de recourir à un avis permettant d’éviter le transfert d’un patient âgé ont identifié l’établissement de recours à contacter préalablement à un transfert non programmé.</t>
  </si>
  <si>
    <t>Crit.3.1-06-ee01-ASY</t>
  </si>
  <si>
    <t>Crit.3.1-06-ee01-ASY : Pour les urgences concernant la personne âgée, des circuits courts par des admissions directes dans une filière ou service adapté à la gériatrie sont formalisés.</t>
  </si>
  <si>
    <t>3.3-05-ee01 Les services de spécialités (cardio, pneumo, psychiatrie, médecine interne, gastro, neuro,….) participent, avec les services de gériatrie et le service des urgences, à la prise en charge des patients âgés non programmés : Des RCP existent</t>
  </si>
  <si>
    <t>3.3-05-ee03 Les établissements susceptibles de recourir à une prise en charge non programmée de personnes âgées ont des outils qui permettent une liaison en télémédecine (consultation et/ou avis).</t>
  </si>
  <si>
    <t>3.3-05-ee04 Chaque service de spécialité de l’établissement de recours propose des solutions de télémédecine aux correspondants du territoire qui demandent un avis pour éviter le transfert de leurs patients âgés.</t>
  </si>
  <si>
    <t>3.3-05-ee05 Des indicateurs sont mesurés : 
-	Nombre total de passages aux urgences des personnes âgées de 75 ans et plus suivis d’une hospitalisation ;
-	Nombre total de séjours PMSI MCO de personnes âgées 75 ans et plus ;
-	Nombre total de passages aux urgences des personnes âgées de 75 ans et plus non suivis d’une hospitalisation ;
-	Nombre total de passages aux urgences de la population adulte.</t>
  </si>
  <si>
    <t>3.3-05-ee06 L'établissement améliore ses indicateurs de prise en charge non programmées des patients âgées.</t>
  </si>
  <si>
    <t>Crit.3.1-07-ee01-ASY</t>
  </si>
  <si>
    <t>Crit.3.1-07-ee01-ASY : Pour favoriser l’accès aux soins, les usagers peuvent joindre aisément l’établissement pour des prises de rendez-vous ou des renseignements (par téléphone et/ou Internet) (Gourvenance).</t>
  </si>
  <si>
    <t>3.3-06 L’établissement est aisément joignable tant par les usagers que par les professionnels correspondants</t>
  </si>
  <si>
    <r>
      <t xml:space="preserve">3.3-06-ee01 Le site internet de l’établissement, permet facilement aux usagers de prendre rendez-vous (par téléphone avec des plages horaires définies </t>
    </r>
    <r>
      <rPr>
        <u/>
        <sz val="10"/>
        <color theme="1"/>
        <rFont val="Arial"/>
        <family val="2"/>
      </rPr>
      <t>et</t>
    </r>
    <r>
      <rPr>
        <sz val="10"/>
        <color theme="1"/>
        <rFont val="Arial"/>
        <family val="2"/>
      </rPr>
      <t xml:space="preserve"> Internet).</t>
    </r>
  </si>
  <si>
    <t>3.3-06-ee02 Sur les convocations et sur le livret d’accueil, les numéros ou contacts utiles sont mentionnés.</t>
  </si>
  <si>
    <t>Crit.3.1-07-ee02-ASY</t>
  </si>
  <si>
    <t>Crit.3.1-07-ee02-ASY : Les partenaires de ville ou autres acteurs hospitaliers ou médico-sociaux peuvent joindre aisément leurs interlocuteurs. (Gourvenance)</t>
  </si>
  <si>
    <t>3.3-06-ee03 L’établissement a mis en place des numéros téléphoniques aux « adresseurs » dans le cadre de filières de prise en charge</t>
  </si>
  <si>
    <t>3.3-06-ee04 L'établissement a fait connaitre à ses correspondants son organisation pour le joindre et diffuser ses recommandations avant la prise en charge.</t>
  </si>
  <si>
    <t>Crit.3.1-07-ee03-ASY</t>
  </si>
  <si>
    <t>Crit.3.1-07-ee03-ASY : Une messagerie sécurisée de santé permet un accès rapide aux échanges d’informations (données sensibles, résultats d’examen,…) entre les professionnels contribuant à la prise en charge des patients. (Gourvenance)</t>
  </si>
  <si>
    <t>3.3-06-ee05 Une messagerie sécurisée de santé permet un accès rapide aux échanges d’informations (données sensibles, résultats d’examen,…) entre les professionnels du territoire  contribuant à la prise en charge des patients.</t>
  </si>
  <si>
    <t>3.1-08</t>
  </si>
  <si>
    <t>Critère n°3.1-08 : L’établissement, investi ou non de missions universitaires, promeut la recherche clinique en son sein ou en lien avec d’autres acteurs du territoire</t>
  </si>
  <si>
    <t>Crit.3.1-08-ee01-ASY</t>
  </si>
  <si>
    <t>Crit.3.1-08-ee01-ASY : A minima, la gouvernance repère les professionnels désireux de s’investir dans des travaux d’évaluation et de recherche.</t>
  </si>
  <si>
    <t>3.3-07 L’établissement, investi ou non de missions universitaires, promeut la recherche clinique en son sein ou en lien avec d’autres acteurs du territoire</t>
  </si>
  <si>
    <t>3.3-07-ee01 A minima, la gouvernance repère les professionnels désireux de s’investir dans des travaux d’évaluation et de recherche.</t>
  </si>
  <si>
    <t>Crit.3.1-08-ee02-ASY</t>
  </si>
  <si>
    <t>Crit.3.1-08-ee02-ASY : Lorsque cela est adapté à sa situation, la gouvernance a défini une politique de structuration et/ou de soutien à la recherche clinique, connue des professionnels désireux de s’investir.</t>
  </si>
  <si>
    <t>3.3-07-ee02Lorsque cela est adapté à sa situation, la gouvernance a défini une politique de structuration et/ou de soutien à la recherche clinique, connue des professionnels désireux de s’investir.</t>
  </si>
  <si>
    <t>Crit.3.1-08-ee03-ASY</t>
  </si>
  <si>
    <t>Crit.3.1-08-ee03-ASY : Lorsqu’il existe des équipes désireuses de s’y engager, les réponses aux appels à projet nationaux, régionaux, la participation à des essais cliniques et/ou technologiques, les études en soins primaires, en soins infirmiers, en organisation des soins sont soutenues et reconnues. Le temps nécessaire à cette recherche est identifié et organisé.</t>
  </si>
  <si>
    <t xml:space="preserve">3.3-07-ee03 Lorsqu’il existe des équipes désireuses de s’y engager, les réponses aux appels à projet nationaux, régionaux, la participation à des essais cliniques et/ou technologiques, les études en soins primaires, en soins infirmiers, en organisation des soins sont soutenues et reconnues. </t>
  </si>
  <si>
    <t>Crit.3.1-08-ee04-ASY</t>
  </si>
  <si>
    <t>Crit.3.1-08-ee04-ASY : Lorsqu’il existe un émargement aux systèmes d’interrogation de gestion et d’analyse des publications scientifiques (SIGAPS), aux systèmes d’information et de gestion de la recherche et des essais cliniques (SIGREC), brevets, subventions…, il est identifié et valorisé pour les équipes contributrices.</t>
  </si>
  <si>
    <t>3.3-07-ee04 Lorsqu’il existe un émargement aux systèmes d’interrogation de gestion et d’analyse des publications scientifiques (SIGAPS), systèmes d’information et de gestion de la recherche et des essais cliniques (SIGREC), brevets, subventions, etc…, il est identifié et valorisé pour les équipes contributrices.</t>
  </si>
  <si>
    <t>Crit.3.2-10-ee01-ASY</t>
  </si>
  <si>
    <t>Crit.3.2-10-ee01-ASY : L’établissement soutient les partenariats favorisant l’inclusion dans des essais cliniques de patients éligibles dans son établissement ou dans des centres du territoire.</t>
  </si>
  <si>
    <t>3.3-07-ee05 L’établissement soutient les partenariats favorisant l’inclusion dans des essais cliniques de patients éligibles dans son établissement ou dans des centres du territoire.</t>
  </si>
  <si>
    <t>3.3-08 L’établissement participe à la mission d’enseignement sur son territoire</t>
  </si>
  <si>
    <t xml:space="preserve">3.3-08-ee01 Pour les professionnels en formation (internes et autres professions soignantes), il existe : 
- une maquette d’accueil, 
- un référent formation qui pilote leur activité
- leur projet de stage est formalisé et un carnet de stage pour leur suivi et leur évaluation
</t>
  </si>
  <si>
    <t>3.3-08-ee02 Les conditions logistiques des stagiaires sont évaluées</t>
  </si>
  <si>
    <t>3.3-08-ee03 L'établissement diffuse aux établissements du territoire ses formations prévues et réalisées</t>
  </si>
  <si>
    <t>3.4 L'adaptation aux transformations sociétales et environnementales</t>
  </si>
  <si>
    <t xml:space="preserve">3.4-01  L'établissement entretient ses locaux et ses équipements  </t>
  </si>
  <si>
    <t>3.4-01-ee01 Les locaux sont entretenus et propres</t>
  </si>
  <si>
    <t>3.4-01-ee02 L'établissement suit, dans un plan d'action, les conclusions des rapports de contrôle de sécurité</t>
  </si>
  <si>
    <t xml:space="preserve">3.4-01-ee03 L'établissement entretient ses locaux et ses équipements conformément aux règles de maintenance </t>
  </si>
  <si>
    <t>3.4-01-ee04 L'établissement fonde son plan de gestion de ses équipements en adéquation avec les besoins de son activité et les besoins exprimés par ses professionnels</t>
  </si>
  <si>
    <t>3.4-01-ee05 L'établissement forme ses professionnels à la bonne utilisation de ses équipements</t>
  </si>
  <si>
    <t>3.6-04</t>
  </si>
  <si>
    <t>Critère n°3.6-04 : Les risques environnementaux et enjeux du développement durable sont maîtrisés</t>
  </si>
  <si>
    <t>Crit.3.6-04-ee11-ASY</t>
  </si>
  <si>
    <t>Crit.3.6-04-ee11-ASY : L’établissement a une politique développement durable partagée avec les acteurs de son territoire.</t>
  </si>
  <si>
    <t>3.4-02 L’établissement s’engage dans le développement durable. </t>
  </si>
  <si>
    <t>3.4-02-ee01 Le projet d’établissement intègre une stratégie développement durable partagée avec les partenaires territoriaux</t>
  </si>
  <si>
    <t>3.4-02-ee02 L'établissement mène une politique d'achat éco-responsable.</t>
  </si>
  <si>
    <t xml:space="preserve">3.4-02-ee03 Tous les services développent, a minima, un projet en faveur du développement durable </t>
  </si>
  <si>
    <t>Crit.3.6-04-ee08-ASY</t>
  </si>
  <si>
    <t>Crit.3.6-04-ee08-ASY : L’établissement a désigné un référent développement durable.</t>
  </si>
  <si>
    <t>3.4-02-ee04 Le référent développement durable accompagne les professionnels dans la mise en œuvre des projets "Développement Durable" au niveau des unités et des services</t>
  </si>
  <si>
    <t>Crit.3.6-04-ee03-ASY</t>
  </si>
  <si>
    <t>Crit.3.6-04-ee03-ASY : L’établissement met en œuvre des actions de sensibilisation sur la protection de l’environnement et le développement durable auprès des professionnels et des patients.</t>
  </si>
  <si>
    <t>3.4-02-ee05 Les équipes sont sensibilisées aux soins durables et à l'impact environnemental de leurs pratiques (gestion des déchets, consommation  de ressources (matériels, produits, eau, électricité, …).</t>
  </si>
  <si>
    <t>Crit.3.6-04-ee12-ASY</t>
  </si>
  <si>
    <t>Crit.3.6-04-ee12-ASY : L’établissement a établi une stratégie d’adaptation de son fonctionnement et un plan d’actions sur les risques environnementaux auxquels il est exposé.</t>
  </si>
  <si>
    <t>3.4-03 L’établissement agit pour la transition écologique </t>
  </si>
  <si>
    <t>3.4-03-ee01 L’établissement ajuste sa stratégie d'adaptation aux risques environnementaux auxquels il est exposé </t>
  </si>
  <si>
    <t>3.4-03-ee02 L’établissement favorise la mobilité durable pour ses professionnels et ses patients. </t>
  </si>
  <si>
    <t>3.4-03-ee03 L’établissement réduit ses déchets à la source. </t>
  </si>
  <si>
    <t>Crit.3.6-04-ee13-ASY</t>
  </si>
  <si>
    <t>Crit.3.6-04-ee13-ASY : Une filière adaptée est en place pour chaque type de déchet et suit la procédure de traçabilité.</t>
  </si>
  <si>
    <t>3.4-03-ee04 Une filière adaptée est en place pour chaque type de déchet et suit la procédure de traçabilité </t>
  </si>
  <si>
    <t>Crit.3.6-04-ee15-OBS</t>
  </si>
  <si>
    <t>Crit.3.6-04-ee15-OBS : Le circuit des déchets à risques infectieux (DASRI) est conforme aux règles de tri et d’hygiène.</t>
  </si>
  <si>
    <t>3.4-03-ee05 Le tri des déchets est opérationnel  (Poubelles de tri pour les différents types de déchets, facile d’accès et des affiches expliquant les règles de tri)</t>
  </si>
  <si>
    <t xml:space="preserve">3.4-03-ee06 L'établissement met en œuvre un plan d'entretien et de renouvellement de ses locaux </t>
  </si>
  <si>
    <t>3.4-04 L'établissement utilise la télésanté pour améliorer le parcours du patient</t>
  </si>
  <si>
    <t>3.4-04-ee01 L'établissement a identifié les situations de prise en charge éligibles à la télésanté et mis en place les organisations qui permettent le déploiement effectif.</t>
  </si>
  <si>
    <t>3.4-04-ee02 L'établissement met à la disposition des professionnels des outils conformes aux exigences applicables pour les activités de télésanté.</t>
  </si>
  <si>
    <t xml:space="preserve">3.4-04-ee03 Pour la télésurveillance médicale, l'établissement déclare son activité et son organisation à l'ARS au préalable. </t>
  </si>
  <si>
    <t>3.4-04-ee04 Les équipes qui pratiquent la télésanté organisent cette activité : critères d'éligibilité, identiifcation des professionnels pouvant être sollicités pour le téléexpertise, organisation du parcours du patient (avant, pendant et après l'acte de télésanté), tracabilité dans le dossier du patient des exigences applicables.</t>
  </si>
  <si>
    <t>3.4-04-ee05 Les professionnels impliqués dans l'activité de télésanté sont formés et connaissent les outils, les procédures et les protocoles cliniques adaptés à l'établissement.</t>
  </si>
  <si>
    <t>3.4-04-ee06 L'établissement évalue le nombre de séances de télémédecine (téléconsultations avec et sans accompagnant, téléexpertises, télésurveillance) réalisées (comme requerant, comme prestataire) et a un plan de développement</t>
  </si>
  <si>
    <t>3.4-05 L'établissement pilote l'usage des dispositifs médicaux numériques faisant appel à l'intelligence artificielle à usage professionnel</t>
  </si>
  <si>
    <t>Avancé</t>
  </si>
  <si>
    <t>3.4-05-ee01 Pour répondre aux besoins des équipes de soins, l’établissement dispose d'une organisation structurée pour l'acquisition des DMN qui implique les services compétents, notamment les équipes informatiques et juridiques.</t>
  </si>
  <si>
    <t>3.4-05-ee02 L’établissement cartographie l’ensemble des outils numériques à usage professionnel (dispositifs médicaux, DM-DIV ou autres catégories d'outils numériques) et, le cas échéant, analyse les risques et l’impact pour chaque DMN à usage professionnel (transmission de données, réutilisation par l’industriel, …).</t>
  </si>
  <si>
    <t>3.4-05-ee03 L'établissement organise la formation des professionnels de l'établissement  utilisateurs d'un DMN.</t>
  </si>
  <si>
    <t>3.4-05-ee04 Lorsque les professionnels utilisent un DMN d'aide à la décision diagnostique ou thérapeutique, ils en informent les patients.</t>
  </si>
  <si>
    <t>3.4-05-ee05 Dans le contexte de soins, pour les DMN et les logiciels utilisant l'intelligence artificielle, l’établissement se dote d’un processus de contrôle qualité impliquant un contrôle humain des résultats donnés par les DMN en situation réelle d'utilisation.</t>
  </si>
  <si>
    <t>3.4-05-ee06 Conformement à l'organisation de l'établissement et à la réglementation en vigueur, les utilisateurs déclarent les dysfontionnements potentiels des technologies numériques (exemples : evènements associés aux soins, ou, pour les DMN, évènements de matériovigilance...).</t>
  </si>
  <si>
    <t>Crit.1.1-01-ee03-PAT</t>
  </si>
  <si>
    <t>Crit.1.1-01-ee03-PAT : L’équipe témoigne de l’information donnée au patient.</t>
  </si>
  <si>
    <t>Crit.1.1-01-ee05-OBS</t>
  </si>
  <si>
    <t>Crit.1.1-01-ee05-OBS : Affichage dans les services : charte de la personne hospitalisée &amp; charte de l’enfant dans les secteurs accueillant des enfants.</t>
  </si>
  <si>
    <t>Crit.1.1-01-ee06-OBS</t>
  </si>
  <si>
    <t>Crit.1.1-01-ee06-OBS : Affichage dans les services de supports d’information concernant des prises en charges spécifiques. (ex : Charte Romain Jacob).</t>
  </si>
  <si>
    <t>Crit.1.1-03-ee02-PAT</t>
  </si>
  <si>
    <t>Crit.1.1-03-ee02-PAT : Les moyens de communication utilisés par les professionnels pour recueillir le consentement sont adaptés au patient.</t>
  </si>
  <si>
    <t>Crit.1.1-03-ee03-PAT</t>
  </si>
  <si>
    <t>Crit.1.1-03-ee03-PAT : L’évaluation bénéfice/risque a été expliquée et partagée avec le patient ou, le cas échéant, avec le patient et/ou la personne de confiance qu’il a désignée.</t>
  </si>
  <si>
    <t>1.1-04</t>
  </si>
  <si>
    <t>Critère n°1.1-04 : L’enfant ou l’adolescent est invité à exprimer son avis sur le projet de soins</t>
  </si>
  <si>
    <t>Crit.1.1-04-ee01-PRT</t>
  </si>
  <si>
    <t>Crit.1.1-04-ee01-PRT : Les professionnels qui assurent la prise en charge de l’enfant documentent son avis, sur le projet de soins et ses modalités.</t>
  </si>
  <si>
    <t>Crit.1.1-04-ee02-PRT</t>
  </si>
  <si>
    <t>Crit.1.1-04-ee02-PRT : Au-delà des informations données aux représentants légaux, les informations destinées aux enfants et adolescents sont adaptées à leur niveau de compréhension.</t>
  </si>
  <si>
    <t>Crit.1.1-05-ee03-PAT</t>
  </si>
  <si>
    <t>Crit.1.1-05-ee03-PAT : Les équipes délivrent au patient des messages spécifiques et adaptés ayant pour objectif de préserver ou d’améliorer son état de santé.</t>
  </si>
  <si>
    <t>Crit.1.1-06-ee04-PAT</t>
  </si>
  <si>
    <t>Crit.1.1-06-ee04-PAT : Le patient bénéficie d’actions d’information, d’actions éducatives, de formations adaptées qui favorisent son implication dans sa prise en charge.</t>
  </si>
  <si>
    <t>Crit.1.1-06-ee03-PAT</t>
  </si>
  <si>
    <t>Crit.1.1-06-ee03-PAT : Si le patient fait l’objet de précautions complémentaires pour risque de transmission d’agents infectieux, les raisons et les règles d’application lui sont expliquées ainsi qu’à ses visiteurs.</t>
  </si>
  <si>
    <t>Crit.1.1-07-ee03-PAT</t>
  </si>
  <si>
    <t>Crit.1.1-07-ee03-PAT : S’ils l’ont souhaité, un projet de naissance a été élaboré avec les futurs parents dès le début de la grossesse (patient).</t>
  </si>
  <si>
    <t>Crit.1.1-09-ee02-PAT</t>
  </si>
  <si>
    <t>Crit.1.1-09-ee02-PAT : Les professionnels s’assurent du bon niveau de compréhension du patient.</t>
  </si>
  <si>
    <t>1.1-11</t>
  </si>
  <si>
    <t>Critère n°1.1-11 : Le patient est informé des produits sanguins labiles qui lui sont administrés</t>
  </si>
  <si>
    <t>Crit.1.1-11-ee03-TCI</t>
  </si>
  <si>
    <t>Crit.1.1-11-ee03-TCI : Des supports d'information sur la transfusion précisant les risques encourus et les conduites à tenir en cas d'incident sont remis et expliqués au patient.</t>
  </si>
  <si>
    <t>Crit.1.1-11-ee04-TCI</t>
  </si>
  <si>
    <t>Crit.1.1-11-ee04-TCI : Toutes les informations liées aux produits sanguins labiles sont communiquées au patient en amont de leur administration.</t>
  </si>
  <si>
    <t>Crit.1.1-12-ee03-PAT</t>
  </si>
  <si>
    <t>Crit.1.1-12-ee03-PAT : Les professionnels informent le patient des modalités de prise en charge en ambulatoire avant, pendant et après son séjour.</t>
  </si>
  <si>
    <t>1.1-13</t>
  </si>
  <si>
    <t>Critère n°1.1-13 : En HAD, le patient sait qui contacter à tout moment</t>
  </si>
  <si>
    <t>Crit.1.1-13-ee03-PAT</t>
  </si>
  <si>
    <t>Crit.1.1-13-ee03-PAT : Un médecin ou une IDE peut répondre au patient en cas de besoin 24 heures sur 24 et 7 jours sur 7.</t>
  </si>
  <si>
    <t>Crit.1.1-13-ee01-PAT</t>
  </si>
  <si>
    <t>Crit.1.1-13-ee01-PAT : Le patient et/ou ses proches et/ou aidants savent qui contacter à tout moment.</t>
  </si>
  <si>
    <t>Crit.1.1-13-ee02-PAT</t>
  </si>
  <si>
    <t>Crit.1.1-13-ee02-PAT : Les numéros d’appel sont consignés dans un document disponible au domicile du patient.</t>
  </si>
  <si>
    <t>1.1-15</t>
  </si>
  <si>
    <t>Critère n°1.1-15 : Le patient a la possibilité, en situation de fin de vie, de faire valoir au plus tôt sa décision d’accéder aux soins palliatifs</t>
  </si>
  <si>
    <t>Crit.1.1-15-ee01-PRT</t>
  </si>
  <si>
    <t>Crit.1.1-15-ee01-PRT : L’expression de la volonté du patient en fin de vie est recherchée.</t>
  </si>
  <si>
    <t>Crit.1.1-15-ee02-PRT</t>
  </si>
  <si>
    <t>Crit.1.1-15-ee02-PRT : En l’absence de directives anticipées, la personne de confiance est sollicitée pour témoigner de la volonté exprimée par le patient.</t>
  </si>
  <si>
    <t>Crit.1.1-16-ee03-PAT</t>
  </si>
  <si>
    <t>Crit.1.1-16-ee03-PAT : Pour son retour à domicile ou en structure d’hébergement, le patient a reçu toutes les informations sur les aides techniques et humaines adaptées à ses besoins.</t>
  </si>
  <si>
    <t>Crit.1.1-17-ee01-PAT</t>
  </si>
  <si>
    <t>Crit.1.1-17-ee01-PAT : Le patient peut s’exprimer sur son expérience quant à sa maladie. Son point de vue est pris en compte.</t>
  </si>
  <si>
    <t>Crit.1.1-18-ee04-PAT</t>
  </si>
  <si>
    <t>Crit.1.1-18-ee04-PAT : Le patient sait que son équipe de soin va alimenter et pourra consulter son dossier médical de Mon espace santé (DMP) dans le cadre de sa prise en charge sauf en cas d'opposition de celui-ci. (patient)</t>
  </si>
  <si>
    <t>Crit.1.1-18-ee06-PAT</t>
  </si>
  <si>
    <t>Crit.1.1-18-ee06-PAT : L’équipe a remis au patient toutes les informations utiles en amont de son hospitalisation : horaire d’arrivée, rappel des consignes préopératoires ou préthérapeutiques, éléments administratifs….(professionnels)</t>
  </si>
  <si>
    <t>Crit.1.2-01-ee02-PAT</t>
  </si>
  <si>
    <t>Crit.1.2-01-ee02-PAT : Du point de vue du patient, les professionnels respectent son intimité et sa dignité.</t>
  </si>
  <si>
    <t>Crit.1.2-03-ee02-PAT</t>
  </si>
  <si>
    <t>Crit.1.2-03-ee02-PAT : Les aptitudes et capacités du patient vivant avec un handicap font l’objet d’une évaluation systématique.</t>
  </si>
  <si>
    <t>Crit.1.2-04-ee03-PAT</t>
  </si>
  <si>
    <t>Crit.1.2-04-ee03-PAT : Les mesures permettant le maintien de l’autonomie du patient âgé de plus de 75 ans tout au long de son séjour sont mises en place.</t>
  </si>
  <si>
    <t>1.2-06</t>
  </si>
  <si>
    <t>Critère n°1.2-06 : Le recours à la contention mécanique relève d’une décision médicale</t>
  </si>
  <si>
    <t>Crit.1.2-06-ee01-PAT</t>
  </si>
  <si>
    <t>Crit.1.2-06-ee01-PAT : En cas de contention, le patient - et/ou sa personne de confiance - a reçu une information claire et explicite sur sa motivation.</t>
  </si>
  <si>
    <t>Crit.1.2-06-ee04-PRT</t>
  </si>
  <si>
    <t>Crit.1.2-06-ee04-PRT : La pertinence du maintien de la contention mécanique est systématiquement réévaluée.</t>
  </si>
  <si>
    <t>Crit.1.2-06-ee02-PRT</t>
  </si>
  <si>
    <t>Crit.1.2-06-ee02-PRT : La contention mécanique fait l’objet d’une décision médicale précisant les modalités de mise en oeuvre :.?	points de contention ;.?	diurnes ou nocturnes ;.?	durée ;.?	modalités de surveillance et d’évaluation.</t>
  </si>
  <si>
    <t>Crit.1.2-06-ee03-PRT</t>
  </si>
  <si>
    <t>Crit.1.2-06-ee03-PRT : La motivation ayant conduit au recours à la contention physique est argumentée et tient compte des éventuels échecs des mesures alternatives antérieures et de l’évaluation bénéfice/risque.</t>
  </si>
  <si>
    <t>Crit.1.2-08-ee02-PAT</t>
  </si>
  <si>
    <t>Crit.1.2-08-ee02-PAT : Pour les patients vivant avec un handicap ou en situation de vulnérabilité, une attention particulière est portée sur les modalités d’évaluation adaptées de la douleur.</t>
  </si>
  <si>
    <t>Crit.1.3-01-ee02-PAT</t>
  </si>
  <si>
    <t>Crit.1.3-01-ee02-PAT : Si accord du patient, l’association des proches et/ou aidants est facilitée dans la mise en œuvre du projet de soins, particulièrement dans les situations difficiles et pour le patient vivant avec un handicap ou en situation de dépendance.</t>
  </si>
  <si>
    <t>1.3-02</t>
  </si>
  <si>
    <t>Critère n°1.3-02 : Les proches et/ou aidants du patient adhèrent, avec son accord, aux modalités spécifiques de prise en charge en HAD</t>
  </si>
  <si>
    <t>Crit.1.3-02-ee04-PAT</t>
  </si>
  <si>
    <t>Crit.1.3-02-ee04-PAT : Les professionnels informent et accompagnent le patient dans sa prise en charge en HAD.</t>
  </si>
  <si>
    <t>Crit.1.3-02-ee02-PAT</t>
  </si>
  <si>
    <t>Crit.1.3-02-ee02-PAT : Un accompagnement social et/ou psychologique et/ou logistique est proposé, en cas de besoin, aux proches et/ou aidants a minima pendant l’hospitalisation.</t>
  </si>
  <si>
    <t>Crit.1.3-02-ee03-PAT</t>
  </si>
  <si>
    <t>Crit.1.3-02-ee03-PAT : Le projet d’hospitalisation à domicile est expliqué conjointement au patient et aux proches et/ou aidants afin de recueillir leur adhésion.</t>
  </si>
  <si>
    <t>Crit.1.3-02-ee01-PAT</t>
  </si>
  <si>
    <t>Crit.1.3-02-ee01-PAT : Des supports d’information aux patients et aux proches et/ou aidants sont remis au patient.</t>
  </si>
  <si>
    <t>Crit.1.3-03-ee03-PRT</t>
  </si>
  <si>
    <t>Crit.1.3-03-ee03-PRT : Les situations difficiles sont identifiées par les professionnels et tracées dans le dossier.</t>
  </si>
  <si>
    <t>Crit.1.4-02-ee01-PAT</t>
  </si>
  <si>
    <t>Crit.1.4-02-ee01-PAT : Le patient vivant avec un handicap - et/ou ses proches et/ou aidants - exprime ses besoins et préférences.</t>
  </si>
  <si>
    <t>Crit.1.4-02-ee02-PAT</t>
  </si>
  <si>
    <t>Crit.1.4-02-ee02-PAT : Les besoins et préférences du patient vivant avec un handicap sont évalués pour construire son projet de soins.</t>
  </si>
  <si>
    <t>Crit.1.4-02-ee03-PAT</t>
  </si>
  <si>
    <t>Crit.1.4-02-ee03-PAT : Les besoins et préférences exprimés par le patient vivant avec un handicap sont pris en compte dans son projet de soins.</t>
  </si>
  <si>
    <t>Crit.1.4-03-ee01-PAT</t>
  </si>
  <si>
    <t>Crit.1.4-03-ee01-PAT : Les modalités de prise en charge intègrent les préoccupations sociales, éducatives et scolaires du patient.</t>
  </si>
  <si>
    <t>Crit.1.4-04-ee04-PAT</t>
  </si>
  <si>
    <t>Crit.1.4-04-ee04-PAT : En unité de soins de longue durée, la préservation du lien social et familial est assurée (professionnels).</t>
  </si>
  <si>
    <t>Crit.1.4-06-ee03-PAT</t>
  </si>
  <si>
    <t>Crit.1.4-06-ee03-PAT : Pour préparer sa sortie, le patient s'est exprimé sur ses conditions de vie habituelles.</t>
  </si>
  <si>
    <t>2.1-01</t>
  </si>
  <si>
    <t>Critère n°2.1-01 : La pertinence des décisions de prise en charge est argumentée au sein de l’équipe</t>
  </si>
  <si>
    <t>Crit.2.1-01-ee01-PRT</t>
  </si>
  <si>
    <t>Crit.2.1-01-ee01-PRT : Pour les prises en charge standard, l’équipe s’appuie sur ses protocoles qui intègrent les recommandations de bonnes pratiques.</t>
  </si>
  <si>
    <t>Crit.2.1-01-ee03-PRT</t>
  </si>
  <si>
    <t>Crit.2.1-01-ee03-PRT : Pour les prises en charge complexes :.?	une concertation pluridisciplinaire et/ou pluriprofessionnelle permet de discuter les indications à visée diagnostique et thérapeutique ;.?	les alternatives concernant les modalités de prises en charge sont discutées.</t>
  </si>
  <si>
    <t>2.1-02</t>
  </si>
  <si>
    <t>Critère n°2.1-02 : La pertinence de l’orientation du patient par le SAMU est argumentée avec l’équipe d’aval</t>
  </si>
  <si>
    <t>Crit.2.1-02-ee01-TCI</t>
  </si>
  <si>
    <t>Crit.2.1-02-ee01-TCI : L’orientation du patient au décours de la prise en charge par le SAMU/SMUR est argumentée et tient compte, si possible, des préférences du patient.</t>
  </si>
  <si>
    <t>Crit.2.1-02-ee02-TCI</t>
  </si>
  <si>
    <t>Crit.2.1-02-ee02-TCI : Les professionnels du SAMU connaissent et utilisent les filières d’admission directe des patients qui relèvent des services spécialisés et de leurs modalités d’admission.</t>
  </si>
  <si>
    <t>Crit.2.1-03-ee02-PRT</t>
  </si>
  <si>
    <t>Crit.2.1-03-ee02-PRT : La pertinence du maintien de la prise en charge en SMR est réévaluée dès la première phase du séjour.</t>
  </si>
  <si>
    <t>2.1-04</t>
  </si>
  <si>
    <t>Critère n°2.1-04 : En hospitalisation traditionnelle, la prescription d’une HAD est envisagée dans le cadre du projet de soins dès l’admission du patient.</t>
  </si>
  <si>
    <t>Crit.2.1-04-ee01-PRT</t>
  </si>
  <si>
    <t>Crit.2.1-04-ee01-PRT : Pour les prises en charge compatibles avec une hospitalisation à domicile, une analyse des transferts en HAD est réalisée et partagée par les services prescripteurs avec les HAD.</t>
  </si>
  <si>
    <t>Crit.2.1-05-ee04-PRT</t>
  </si>
  <si>
    <t>Crit.2.1-05-ee04-PRT : Les mesures restrictives de liberté (pratiques d’isolement, contention, etc.) du patient, après l’échec de mesures alternatives, ont fait l’objet d’une évaluation bénéfice/risque en équipe pluriprofessionnelle.</t>
  </si>
  <si>
    <t>Crit.2.2-01-ee03-TCI</t>
  </si>
  <si>
    <t>Crit.2.2-01-ee03-TCI : Toutes les communications se rapportant à un cas régulé sont tracées au sein du dossier de régulation médicale (DRM).</t>
  </si>
  <si>
    <t>Crit.2.2-01-ee02-TCI</t>
  </si>
  <si>
    <t>Crit.2.2-01-ee02-TCI : L’effectivité du travail en équipe du médecin régulateur et des ARM est constatée.</t>
  </si>
  <si>
    <t>Crit.2.2-02-ee01-TCI</t>
  </si>
  <si>
    <t>Crit.2.2-02-ee01-TCI : Le bilan de l'analyse régulière des dossiers par l'équipe SMUR donne lieu à des actions d’amélioration de leurs pratiques (pilotage d’activité, formation, adaptation des moyens...).</t>
  </si>
  <si>
    <t>Crit.2.2-02-ee03-TCI</t>
  </si>
  <si>
    <t>Crit.2.2-02-ee03-TCI : Les dossiers médicaux préhospitaliers sont complets.</t>
  </si>
  <si>
    <t>Crit.2.2-02-ee04-TCI</t>
  </si>
  <si>
    <t>Crit.2.2-02-ee04-TCI : La composition de l’équipe est tracée dans le planning d’intervention.</t>
  </si>
  <si>
    <t>Crit.2.2-03-ee03-PRT</t>
  </si>
  <si>
    <t>Crit.2.2-03-ee03-PRT : La décision d’orientation prend en compte un éventuel handicap, une situation de dépendance ou un facteur critique de vulnérabilité.</t>
  </si>
  <si>
    <t>2.2-08</t>
  </si>
  <si>
    <t>Critère n°2.2-08 : Les équipes se coordonnent dans le cas où le patient n’a pas été orienté dans l’unité adaptée faute de disponibilité</t>
  </si>
  <si>
    <t>Crit.2.2-08-ee01-PRT</t>
  </si>
  <si>
    <t>Crit.2.2-08-ee01-PRT : L’équipe qui héberge le patient élabore son protocole de soins en lien avec l’équipe spécialiste.</t>
  </si>
  <si>
    <t>Crit.2.2-08-ee03-PRT</t>
  </si>
  <si>
    <t>Crit.2.2-08-ee03-PRT : Lorsque le patient n’a pas été hospitalisé dans l’unité adaptée, toutes les mesures mises en place du fait de son hébergement inhabituel lui sont communiquées</t>
  </si>
  <si>
    <t>Crit.2.2-12-ee01-PRT</t>
  </si>
  <si>
    <t>Crit.2.2-12-ee01-PRT : La checklist au bloc opératoire est mise en œuvre de façon systématique.</t>
  </si>
  <si>
    <t>Crit.2.2-13-ee03-PRT</t>
  </si>
  <si>
    <t>Crit.2.2-13-ee03-PRT : Les coordonnées de l’ensemble des intervenants du patient hospitalisé à domicile sont tracées dans son dossier.</t>
  </si>
  <si>
    <t>Crit.2.2-14-ee03-PRT</t>
  </si>
  <si>
    <t>Crit.2.2-14-ee03-PRT : Pour les gestes d’urgence, des instructions et du matériel adaptés sont disponibles et connus par l’équipe d’intervention soignante à domicile.</t>
  </si>
  <si>
    <t>2.2-15</t>
  </si>
  <si>
    <t>Critère n°2.2-15 : En phase de transition adolescent-adulte, les équipes (pédiatriques ou pédopsychiatriques et adultes) se coordonnent pour assurer la continuité de la prise en charge du patient</t>
  </si>
  <si>
    <t>Crit.2.2-15-ee01-PRT</t>
  </si>
  <si>
    <t>Crit.2.2-15-ee01-PRT : L’équipe du secteur pédiatrique anticipe la transition du jeune patient en coordination avec le secteur adulte.</t>
  </si>
  <si>
    <t>Crit.2.2-15-ee02-PRT</t>
  </si>
  <si>
    <t>Crit.2.2-15-ee02-PRT : L’équipe du secteur adulte se coordonne avec l’équipe pédiatrique qui suivait le jeune patient avec une pathologie chronique.</t>
  </si>
  <si>
    <t>2.2-16</t>
  </si>
  <si>
    <t>Critère n°2.2-16 : Le carnet de santé, le dossier du patient et le cas échéant le dossier médical de Mon espace santé (DMP), sont mis à jour de manière synchronisée pour assurer la continuité des soins</t>
  </si>
  <si>
    <t>Crit.2.2-16-ee01-PRT</t>
  </si>
  <si>
    <t>Crit.2.2-16-ee01-PRT : Le carnet de santé de l’enfant est demandé aux parents à son arrivée afin de reporter les informations dans le dossier de l’enfant, en particulier les informations relatives à la vaccination.</t>
  </si>
  <si>
    <t>Crit.2.2-16-ee02-PRT</t>
  </si>
  <si>
    <t>Crit.2.2-16-ee02-PRT : Avant la sortie de l’enfant, l’équipe met à jour le carnet de santé de l’enfant pour les informations utiles à son suivi tout en prenant la précaution de respecter le secret médical.</t>
  </si>
  <si>
    <t>Crit.2.2-18-ee03-PRT</t>
  </si>
  <si>
    <t>Crit.2.2-18-ee03-PRT : Dans les structures ambulatoires, les équipes évaluent les délais d’entrée en soins.</t>
  </si>
  <si>
    <t>2.2-20</t>
  </si>
  <si>
    <t>Critère n°2.2-20 : Une lettre de liaison à la sortie est remise au patient et permet la continuité du parcours de soin</t>
  </si>
  <si>
    <t>Crit.2.2-20-ee01-PRT</t>
  </si>
  <si>
    <t>Crit.2.2-20-ee01-PRT : Une lettre de liaison est remise au patient avec les explications, par un médecin, le jour de sa sortie en cas de retour à domicile, et le dossier médical de Mon espace santé (DMP) est mis à jour le cas échéant.</t>
  </si>
  <si>
    <t>Crit.2.2-20-ee02-PRT</t>
  </si>
  <si>
    <t>Crit.2.2-20-ee02-PRT : L’organisation des soins à la sortie et les prescriptions, avec le matériel nécessaire, sont prévues en amont de la sortie.</t>
  </si>
  <si>
    <t>Crit.2.2-20-ee03-PRT</t>
  </si>
  <si>
    <t>Crit.2.2-20-ee03-PRT : Les informations permettant la continuité des soins lors d’un transfert intra ou extrahospitalier intègrent : l’identité complète du patient, les antécédents, les facteurs de risque, les conclusions de l’hospitalisation du service adresseur, les résultats des derniers examens complémentaires, les prescriptions.</t>
  </si>
  <si>
    <t>Crit.2.3-01-ee03-OBS</t>
  </si>
  <si>
    <t>Crit.2.3-01-ee03-OBS : Le patient dispose d’un dispositif d’identification (bracelet ou toute autre alternative à son identification dans le respect de la confidentialité et de sa dignité) qui est systématiquement vérifié au cours des examens complémentaires ou actes thérapeutiques.</t>
  </si>
  <si>
    <t>Crit.2.3-01-ee01-PRT</t>
  </si>
  <si>
    <t>Crit.2.3-01-ee01-PRT : Les lieux où s’effectue l’identification des patients, ainsi que les acteurs impliqués dans la qualification de l’identification, sont connus.</t>
  </si>
  <si>
    <t>Crit.2.3-02-ee02-ASY</t>
  </si>
  <si>
    <t>Crit.2.3-02-ee02-ASY : La coordination avec les structures régionales et nationales de vigilance est effective.</t>
  </si>
  <si>
    <t>Crit.2.3-03-ee01-PRT</t>
  </si>
  <si>
    <t>Crit.2.3-03-ee01-PRT : Le bilan thérapeutique est présent dans le dossier du patient (lettre de liaison ou document de transfert entre deux services).</t>
  </si>
  <si>
    <t>Crit.2.3-03-ee06-TCI</t>
  </si>
  <si>
    <t>Crit.2.3-03-ee06-TCI : L’analyse pharmaceutique intègre les informations du Dossier Pharmaceutique du patient (Ordre des pharmaciens, Assurance maladie), pour tous les patients dotés d’un Dossier Pharmaceutique.</t>
  </si>
  <si>
    <t>Crit.2.3-03-ee07-TCI</t>
  </si>
  <si>
    <t>Crit.2.3-03-ee07-TCI : Les interventions de la pharmacie sont prises en compte par les services prescripteurs</t>
  </si>
  <si>
    <t>Crit.2.3-04-ee02-TCI</t>
  </si>
  <si>
    <t>Crit.2.3-04-ee02-TCI : Le médicament est systématiquement identifiable jusqu’à son administration et l’équipe dispose d’étiquettes respectant les recommandations pour tous les produits injectables.</t>
  </si>
  <si>
    <t>Crit.2.3-05-ee03-TCI</t>
  </si>
  <si>
    <t>Crit.2.3-05-ee03-TCI : L’équipe évalue ses pratiques de sécurisation du circuit des produits de santé de l’entrée à la sortie.</t>
  </si>
  <si>
    <t>Crit.2.3-05-ee02-PAT</t>
  </si>
  <si>
    <t>Crit.2.3-05-ee02-PAT : Des dispositions spécifiques de sécurisation du circuit des produits de santé sont effectives.</t>
  </si>
  <si>
    <t>Crit.2.3-06-ee01-TCI</t>
  </si>
  <si>
    <t>Crit.2.3-06-ee01-TCI : L'équipe respecte les bonnes pratiques des médicaments à risque à toutes les étapes du circuit (la prescription, la dispensation, l’administration, le suivi, la surveillance et la réévaluation.</t>
  </si>
  <si>
    <t>Crit.2.3-07-ee08-OBS</t>
  </si>
  <si>
    <t>Crit.2.3-07-ee08-OBS : Le stockage des produits de santé se fait dans les bonnes conditions de conservation.</t>
  </si>
  <si>
    <t>Crit.2.3-07-ee02-TCI</t>
  </si>
  <si>
    <t>Crit.2.3-07-ee02-TCI : Les équipes dispensent les produits de santé au bon moment, notamment dans des situations urgentes.</t>
  </si>
  <si>
    <t>Crit.2.3-07-ee03-TCI</t>
  </si>
  <si>
    <t>Crit.2.3-07-ee03-TCI : L’approvisionnement des produits de santé répond aux besoins des professionnels.</t>
  </si>
  <si>
    <t>2.3-08</t>
  </si>
  <si>
    <t>Critère n°2.3-08 : Les équipes maîtrisent le risque de discontinuité de la prise en charge médicamenteuse du patient vulnérable à sa sortie</t>
  </si>
  <si>
    <t>Crit.2.3-08-ee01-PRT</t>
  </si>
  <si>
    <t>Crit.2.3-08-ee01-PRT : Les équipes expliquent et fournissent au patient vulnérable un comparatif de son traitement habituel (avant son séjour) et de son traitement à la sortie (après son séjour).</t>
  </si>
  <si>
    <t>Crit.2.3-08-ee02-PRT</t>
  </si>
  <si>
    <t>Crit.2.3-08-ee02-PRT : Le bilan thérapeutique des traitements est tracé dans le dossier du patient au jour de la sortie et intégré dans la lettre de liaison.</t>
  </si>
  <si>
    <t>2.3-09</t>
  </si>
  <si>
    <t>Critère n°2.3-09 : Les équipes maîtrisent la sécurité transfusionnelle</t>
  </si>
  <si>
    <t>Crit.2.3-09-ee01-TCI</t>
  </si>
  <si>
    <t>Crit.2.3-09-ee01-TCI : L’équipe assure la traçabilité dans le dossier du patient (dossier transfusionnel et dossier clinique) :.?	de la prescription ;.?	de l’administration ;.?	des facteurs de risque et de surveillance (constantes, fréquence de mesure, durée de la surveillance) ;.?	de la transfusion.</t>
  </si>
  <si>
    <t>Crit.2.3-09-ee02-TCI</t>
  </si>
  <si>
    <t>Crit.2.3-09-ee02-TCI : L’équipe connait les protocoles de prise en charge des précautions standards liés aux complications graves d’oedèmes aigus de surcharge posttransfusionnelle (OAP, TRALI et TACO).</t>
  </si>
  <si>
    <t>Crit.2.3-09-ee03-TCI</t>
  </si>
  <si>
    <t>Crit.2.3-09-ee03-TCI : Le taux de destruction est mesuré.</t>
  </si>
  <si>
    <t>Crit.2.3-10-ee01-PAT</t>
  </si>
  <si>
    <t>Crit.2.3-10-ee01-PAT : L’importance et les bonnes pratiques de l’hygiène des mains sont expliquées au patient et à son entourage.</t>
  </si>
  <si>
    <t>Crit.2.3-10-ee03-TCI</t>
  </si>
  <si>
    <t>Crit.2.3-10-ee03-TCI : L’équipe évalue ses pratiques d’hygiène des mains en participant aux audits réalisés par le référent en hygiène du service ou par l’équipe opérationnelle d’hygiène : audit type « Pulp friction » ou tout autre audit.</t>
  </si>
  <si>
    <t>Crit.2.3-10-ee04-TCI</t>
  </si>
  <si>
    <t>Crit.2.3-10-ee04-TCI : L’équipe connait le résultat de son service pour la consommation de solutions hydroalcooliques (indépendamment d’un indicateur national de type ICSHA) et a mis en place des actions d’amélioration le cas échéant.</t>
  </si>
  <si>
    <t>Crit.2.3-10-ee06-OBS</t>
  </si>
  <si>
    <t>Crit.2.3-10-ee06-OBS : Les solutions hydroalcooliques sont disponibles.</t>
  </si>
  <si>
    <t>Crit.2.3-11-ee04-TCI</t>
  </si>
  <si>
    <t>Crit.2.3-11-ee04-TCI : L’équipe évalue ses pratiques en matière de précautions standard et complémentaires d’hygiène en participant aux audits réalisés par le référent en hygiène du service et/ou par l’équipe opérationnelle d’hygiène.</t>
  </si>
  <si>
    <t>Crit.2.3-11-ee05-TCI</t>
  </si>
  <si>
    <t>Crit.2.3-11-ee05-TCI : L’équipe connait et sait contacter les membres de l’équipe opérationnelle d’hygiène.</t>
  </si>
  <si>
    <t>Crit.2.3-11-ee06-TCI</t>
  </si>
  <si>
    <t>Crit.2.3-11-ee06-TCI : Des audits sont réalisés et les résultats sont évalués, du type :.?	précautions complémentaires de type contact ;.?	quick-audit hygiène des mains du groupe d’évaluation des pratiques en hygiène hospitalière (Grephh) ;.?	audit « gestion des excreta » ;.?	réseau de prévention des infections associées aux soins.</t>
  </si>
  <si>
    <t>Crit.2.3-11-ee07-OBS</t>
  </si>
  <si>
    <t>Crit.2.3-11-ee07-OBS : L’environnement du patient est propre.</t>
  </si>
  <si>
    <t>Crit.2.3-11-ee09-OBS</t>
  </si>
  <si>
    <t>Crit.2.3-11-ee09-OBS : Des containers pour objets piquants coupants tranchants sont disponibles à proximité des soins. Leur limite de remplissage est respectée.</t>
  </si>
  <si>
    <t>Crit.2.3-12-ee04-TCI</t>
  </si>
  <si>
    <t>Crit.2.3-12-ee04-TCI : Le moment et la durée de l’antibioprophylaxie sont respectés.</t>
  </si>
  <si>
    <t>Crit.2.3-13-ee06-TCI</t>
  </si>
  <si>
    <t>Crit.2.3-13-ee06-TCI : La désinfection et la référence du dispositif invasif désinfecté sont tracées dans le dossier (date, opérateur, équipements ayant servis dans le circuit de désinfection, etc….) ainsi que la référence du dispositif désinfecté.</t>
  </si>
  <si>
    <t>Crit.2.3-14-ee09-TCI</t>
  </si>
  <si>
    <t>Crit.2.3-14-ee09-TCI : Les professionnels respectent les bonnes pratiques de pose et de surveillance d’un DMI (abord vasculaire, sonde urinaire, ventilation assistée).</t>
  </si>
  <si>
    <t>Crit.2.3-14-ee04-TCI</t>
  </si>
  <si>
    <t>Crit.2.3-14-ee04-TCI : L’équipe est formée aux bonnes pratiques de prévention des infections liées aux dispositifs invasifs.</t>
  </si>
  <si>
    <t>Crit.2.3-15-ee04-OBS</t>
  </si>
  <si>
    <t>Crit.2.3-15-ee04-OBS : L’équipe porte une coiffe, un masque à usage médical et une tenue (tunique, pantalon, chaussures étanches) strictement dédiée au bloc opératoire.</t>
  </si>
  <si>
    <t>Crit.2.3-15-ee05-OBS</t>
  </si>
  <si>
    <t>Crit.2.3-15-ee05-OBS : L’équipe ne porte pas le masque en collier autour du cou, une barbe non protégée, des bijoux aux mains et/ou aux poignets, une tenue non dédiée au bloc.</t>
  </si>
  <si>
    <t>Crit.2.3-16-ee02-PAT</t>
  </si>
  <si>
    <t>Crit.2.3-16-ee02-PAT : Les facteurs de risque de dépendance iatrogène liée au processus de soin sont recherchés et tracés par l’équipe (recherche des six causes principales de décompensation lors de l’hospitalisation d’un patient âgé : le syndrome d’immobilisation, la confusion aiguë, la dénutrition, les chutes, l’incontinence urinaire de novo et les effets indésirables des médicaments).</t>
  </si>
  <si>
    <t>Crit.2.3-17-ee02-ASY</t>
  </si>
  <si>
    <t>Crit.2.3-17-ee02-ASY : L’établissement donne gratuitement accès à la vaccination à ses professionnels. (Gouvernance)</t>
  </si>
  <si>
    <t>Crit.2.3-17-ee03-ASY</t>
  </si>
  <si>
    <t>Crit.2.3-17-ee03-ASY : La vaccination des professionnels est possible au service de santé au travail ou au sein des services de soins (équipe mobile de vaccinateurs, relais vaccinateur dans les services, etc.).</t>
  </si>
  <si>
    <t>Crit.2.3-17-ee05-ASY</t>
  </si>
  <si>
    <t>Crit.2.3-17-ee05-ASY : L’équipe est sensibilisée à l’importance des vaccinations : coqueluche, rougeole, varicelle, grippe saisonnière hépatite B, et COVID 19.</t>
  </si>
  <si>
    <t>Crit.2.3-17-ee06-ASY</t>
  </si>
  <si>
    <t>Crit.2.3-17-ee06-ASY : Les responsables des unités connaissent les taux de couverture vaccinale des professionnels de leur unité</t>
  </si>
  <si>
    <t>Crit.2.3-18-ee01-PRT</t>
  </si>
  <si>
    <t>Crit.2.3-18-ee01-PRT : Les équipes de soins ont prévu des modalités d’intervention et de prise en charge pour mieux prévenir et prendre en charge les moments de violence dans l’évolution clinique de l’état de santé du patient.</t>
  </si>
  <si>
    <t>Crit.2.3-19-ee04-OBS</t>
  </si>
  <si>
    <t>Crit.2.3-19-ee04-OBS : L’équipe dispose des équipements de protection individuels et de dosimètres.</t>
  </si>
  <si>
    <t>Crit.2.3-20-ee03-PRT</t>
  </si>
  <si>
    <t>Crit.2.3-20-ee03-PRT : L’équipe trace systématiquement les modalités de la délivrance, l’injection préventive d’ocytocine et, en cas de voie basse, une conclusion de l’examen du placenta.</t>
  </si>
  <si>
    <t>Crit.2.3-21-ee02-PRT</t>
  </si>
  <si>
    <t>Crit.2.3-21-ee02-PRT : En cas de sortie sur la base d’un score, le personnel est formé.</t>
  </si>
  <si>
    <t>2.3-22</t>
  </si>
  <si>
    <t>Critère n°2.3-22 : Le transport des patients en intrahospitalier est maitrisé</t>
  </si>
  <si>
    <t>Crit.2.3-22-ee01-PAT</t>
  </si>
  <si>
    <t>Crit.2.3-22-ee01-PAT : Les patients sont informés en temps réel des destinations et des horaires de transport.</t>
  </si>
  <si>
    <t>Crit.2.3-22-ee02-ASY</t>
  </si>
  <si>
    <t>Crit.2.3-22-ee02-ASY : Les délais de transports sont adaptés au rythme de l’activité et au confort du patient.</t>
  </si>
  <si>
    <t>Crit.2.3-22-ee03-OBS</t>
  </si>
  <si>
    <t>Crit.2.3-22-ee03-OBS : Les conditions de sécurité et de confort du patient lors de son transport sont respectées (matériel fonctionnel, protections adéquates,...)</t>
  </si>
  <si>
    <t>Crit.2.3-22-ee04-PRT</t>
  </si>
  <si>
    <t>Crit.2.3-22-ee04-PRT : les délais de transports sont adaptés aux besoins</t>
  </si>
  <si>
    <t>Crit.2.4-01-ee03-PRT</t>
  </si>
  <si>
    <t>Crit.2.4-01-ee03-PRT : L’équipe a mis en place un plan d’actions et en à mesurer les effets.</t>
  </si>
  <si>
    <t>Crit.2.4-02-ee02-PRT</t>
  </si>
  <si>
    <t>Crit.2.4-02-ee02-PRT : Les équipes recueillent, analysent et mettent en place des actions d’amélioration pour l’expérience patient.</t>
  </si>
  <si>
    <t>Crit.2.4-02-ee03-PRT</t>
  </si>
  <si>
    <t>Crit.2.4-02-ee03-PRT : Les équipes recueillent, analysent et mettent en place des actions d’amélioration pour les réclamations et les éventuelles plaintes.</t>
  </si>
  <si>
    <t>Crit.2.4-02-ee05-PRT</t>
  </si>
  <si>
    <t>Crit.2.4-02-ee05-PRT : Les représentants des usagers participent à la campagne de recueil de la satisfaction et de l’expérience du patient, à l’analyse des résultats et à la mise en place des actions d’amélioration.</t>
  </si>
  <si>
    <t>Crit.2.4-04-ee01-PRT</t>
  </si>
  <si>
    <t>Crit.2.4-04-ee01-PRT : Les EIAS dont les presqu’accidents sont déclarés et partagés.</t>
  </si>
  <si>
    <t>Crit.2.4-04-ee03-PRT</t>
  </si>
  <si>
    <t>Crit.2.4-04-ee03-PRT : Les analyses s’appuient sur une méthode d’analyse systémique des causes (de type ALARM Association of Litigation and Risk Managment).</t>
  </si>
  <si>
    <t>Crit.2.4-05-ee01-PRT</t>
  </si>
  <si>
    <t>Crit.2.4-05-ee01-PRT : Des marqueurs ou indicateurs de suivi des modalités de prise en charge sont définis par l’équipe de soins critiques et leurs résultats sont exploités collectivement.</t>
  </si>
  <si>
    <t>Crit.2.4-05-ee02-PRT</t>
  </si>
  <si>
    <t>Crit.2.4-05-ee02-PRT : L’équipe tient un registre de refus d’admission en service de soins critiques.</t>
  </si>
  <si>
    <t>Crit.2.4-05-ee04-PRT</t>
  </si>
  <si>
    <t>Crit.2.4-05-ee04-PRT : L’équipe des soins critiques met en œuvre des actions pour améliorer la prise en charge des patients.</t>
  </si>
  <si>
    <t>2.4-07</t>
  </si>
  <si>
    <t>Critère n°2.4-07 : Des actions d’amélioration de la qualité des résultats des examens de biologie médicale et d’anatomopathologie sont mises en place.</t>
  </si>
  <si>
    <t>Crit.2.4-07-ee02-PRT</t>
  </si>
  <si>
    <t>Crit.2.4-07-ee02-PRT : Les délais de rendu des examens sont suivis et partagés si besoin entre équipes du laboratoire et services cliniques concernés et font l’objet d’actions d’amélioration.</t>
  </si>
  <si>
    <t>Crit.2.4-07-ee01-PRT</t>
  </si>
  <si>
    <t>Crit.2.4-07-ee01-PRT : La qualité des prescriptions et des modalités de prélèvement est partagée entre les équipes de soins, les laboratoires et/ou le service d’anatomopathologie et font l’objet d’actions d’amélioration.</t>
  </si>
  <si>
    <t>2.4-08</t>
  </si>
  <si>
    <t>Critère n°2.4-08 : Des actions d’amélioration de la qualité des résultats des examens d’imagerie médicale sont mise en place</t>
  </si>
  <si>
    <t>Crit.2.4-08-ee03-PRT</t>
  </si>
  <si>
    <t>Crit.2.4-08-ee03-PRT : Les imageurs participent aux réunions de concertation pluridisciplinaires pour les cas difficiles ayant nécessité leur avis, notamment en oncologie, maladies infectieuses chroniques et éventuellement aux urgences.</t>
  </si>
  <si>
    <t>Crit.2.4-08-ee01-PRT</t>
  </si>
  <si>
    <t>Crit.2.4-08-ee01-PRT : Les conditions de réalisation des examens sont conformes aux référentiels des sociétés savantes d’imagerie.</t>
  </si>
  <si>
    <t>Crit.2.4-08-ee02-PRT</t>
  </si>
  <si>
    <t>Crit.2.4-08-ee02-PRT : Les délais de rendez-vous, de réalisation des examens en lien avec les objectifs priorisés dans l’établissement (consultants externes versus hospitalisés, urgence interne/externe…) et d’envoi des comptes rendus sont respectés.</t>
  </si>
  <si>
    <t>2.4-09</t>
  </si>
  <si>
    <t>Critère n°2.4-09 : Les activités de prélèvements et de greffes d’organes, tissus ou cellules souches hématopoïétiques sont évaluées et se traduisent par des plans d’actions d’amélioration dont les effets sont mesurés</t>
  </si>
  <si>
    <t>Crit.2.4-09-ee08-PRT</t>
  </si>
  <si>
    <t>Crit.2.4-09-ee08-PRT : Les informations sur le don d’organes sont disponibles.</t>
  </si>
  <si>
    <t>Crit.2.4-09-ee01-PRT</t>
  </si>
  <si>
    <t>Crit.2.4-09-ee01-PRT : Les coordinations hospitalières de prélèvement d’organes ou de tissus évaluent leurs pratiques avec les indicateurs proposés par l’Agence de la biomédecine dont les indicateurs Cristal Action®.</t>
  </si>
  <si>
    <t>Crit.2.4-09-ee02-PRT</t>
  </si>
  <si>
    <t>Crit.2.4-09-ee02-PRT : Les équipes de prélèvement, traitement, conservation et greffe de cellules souches hématopoïétiques évaluent leurs résultats avec les indicateurs proposés par l’Agence de la biomédecine et sont engagés dans le programme d’accréditation JACIE.</t>
  </si>
  <si>
    <t>Crit.2.4-09-ee03-PRT</t>
  </si>
  <si>
    <t>Crit.2.4-09-ee03-PRT : Les équipes de greffes d’organes ou de tissus évaluent leurs résultats avec les indicateurs proposés par l’Agence de la biomédecine.</t>
  </si>
  <si>
    <t>Crit.2.4-09-ee04-PRT</t>
  </si>
  <si>
    <t>Crit.2.4-09-ee04-PRT : L’établissement et les équipes de prélèvement et de greffe d’organes ou de tissus mettent en œuvre les recommandations issues des audits réalisés par l’Agence de la biomédecine.</t>
  </si>
  <si>
    <t>Crit.2.4-09-ee05-PRT</t>
  </si>
  <si>
    <t>Crit.2.4-09-ee05-PRT : Les équipes de soins critiques savent contacter les coordinations hospitalières de prélèvement d'organes et de tissus.</t>
  </si>
  <si>
    <t>Crit.2.4-09-ee06-PRT</t>
  </si>
  <si>
    <t>Crit.2.4-09-ee06-PRT : Tous les patients déclarés en mort encéphalique font l’objet d’une analyse d’éligibilité au don d’organes.</t>
  </si>
  <si>
    <t>Crit.2.4-09-ee07-PRT</t>
  </si>
  <si>
    <t>Crit.2.4-09-ee07-PRT : Les équipes de prélèvement, traitement, conservation et greffe de cellules souches hématopoïétiques mettent en œuvre des plans d’actions dont les effets sont mesurés.</t>
  </si>
  <si>
    <t>3.1-01</t>
  </si>
  <si>
    <t>Critère n°3.1-01 : L’établissement participe aux projets territoriaux de parcours.</t>
  </si>
  <si>
    <t>Crit.3.1-01-ee01-ASY</t>
  </si>
  <si>
    <t>Crit.3.1-01-ee01-ASY : Le répertoire opérationnel des ressources (ROR) de l’ARS est actualisé.</t>
  </si>
  <si>
    <t>Crit.3.1-01-ee02-ASY</t>
  </si>
  <si>
    <t>Crit.3.1-01-ee02-ASY : L’établissement a identifié les partenaires installés ou en développement qui contribuent à certains parcours sur le territoire ou plus largement en cas d’activités de recours.</t>
  </si>
  <si>
    <t>Crit.3.1-01-ee03-ASY</t>
  </si>
  <si>
    <t>Crit.3.1-01-ee03-ASY : L’établissement a mis en œuvre, selon sa situation, une politique « d’aller-vers » des partenaires sanitaires ou sociaux et/ou médico-sociaux sous forme de prestations complémentaires (plates-formes de téléimagerie ou téléconsultations, consultations avancées, liens privilégiés) ou d’équipes mobiles.</t>
  </si>
  <si>
    <t>Crit.3.1-02-ee01-ASY</t>
  </si>
  <si>
    <t>Crit.3.1-02-ee01-ASY : L’établissement établit les partenariats nécessaires à la fluidité des parcours.</t>
  </si>
  <si>
    <t>Crit.3.1-02-ee02-ASY</t>
  </si>
  <si>
    <t>Crit.3.1-02-ee02-ASY : L’établissement utilise des structures de coordination en lien avec les typologies de patients qu’il prend en charge. Il peut s’agir de réseaux de soins en lien avec ses activités, de communautés professionnelles territoriales de santé, de structures d’exercice collectif, d’équipes de soins territoriales, etc.</t>
  </si>
  <si>
    <t>Crit.3.1-02-ee04-ASY</t>
  </si>
  <si>
    <t>Crit.3.1-02-ee04-ASY : L’établissement suit les délais de délivrance de la lettre de liaison à la sortie et de compte-rendu de consultation et apporte les améliorations nécessaires.</t>
  </si>
  <si>
    <t>Crit.3.1-03-ee01-ASY</t>
  </si>
  <si>
    <t>Crit.3.1-03-ee01-ASY : L’établissement est actif dans l’élaboration du projet territorial de santé mentale de son territoire, en lien avec ses partenaires et interlocuteurs externes.</t>
  </si>
  <si>
    <t>Crit.3.1-03-ee04-ASY</t>
  </si>
  <si>
    <t>Crit.3.1-03-ee04-ASY : Les professionnels de l’établissement sont informés des orientations définies en concertation avec la communauté médicale et soignante, et des actions à entreprendre.</t>
  </si>
  <si>
    <t>Crit.3.1-04-ee02-PRT</t>
  </si>
  <si>
    <t>Crit.3.1-04-ee02-PRT : Les structures ambulatoires de psychiatrie de l’établissement tiennent le médecin généraliste du patient (lorsqu’il peut être identifié) informé, de son état de santé et des prises en charge proposées.</t>
  </si>
  <si>
    <t>Crit.3.1-05-ee02-ASY</t>
  </si>
  <si>
    <t>Crit.3.1-05-ee02-ASY : La gouvernance de l’établissement se tient informée des évènements qui pourraient affecter la sécurisation de la prise en charge des patients afin de soutenir l’évolution de l’organisation le cas échéant (permanence téléphonique, séniorisations…).</t>
  </si>
  <si>
    <t>Crit.3.1-07-ee04-ASY</t>
  </si>
  <si>
    <t>Crit.3.1-07-ee04-ASY : Les numéros d’appel téléphonique (ou mail) pour joindre directement l’unité de soins ad hoc sont communiqués au patient. Les modalités de permanence téléphonique sont effectives. (Gourvenance)</t>
  </si>
  <si>
    <t>Crit.3.1-07-ee05-ASY</t>
  </si>
  <si>
    <t>Crit.3.1-07-ee05-ASY : Pour favoriser l’accès aux soins, les usagers peuvent joindre aisément l’établissement pour des prises de rendez-vous ou des renseignements (par téléphone et/ou Internet). (Professionnels)</t>
  </si>
  <si>
    <t>Crit.3.1-07-ee06-ASY</t>
  </si>
  <si>
    <t>Crit.3.1-07-ee06-ASY : Les partenaires de ville ou autres acteurs hospitaliers ou médico-sociaux peuvent joindre aisément leurs interlocuteurs.(Professionnels)</t>
  </si>
  <si>
    <t>Crit.3.1-07-ee07-ASY</t>
  </si>
  <si>
    <t>Crit.3.1-07-ee07-ASY : Une messagerie sécurisée de santé est utilisée pour permettre un accès rapide aux résultats d’examens et des échanges d’informations entre les professionnels contribuant à la prise en charge des patients.(Professionnels)</t>
  </si>
  <si>
    <t>Crit.3.1-07-ee08-ASY</t>
  </si>
  <si>
    <t>Crit.3.1-07-ee08-ASY : Les numéros d’appel téléphonique (ou mail) pour joindre directement l’unité de soins ad hoc sont communiqués au patient. Les modalités de permanence téléphonique sont effectives.(Professionnels)</t>
  </si>
  <si>
    <t>Crit.3.1-07-ee10-ASY</t>
  </si>
  <si>
    <t>Crit.3.1-07-ee10-ASY : L’établissement a cartographié les usages non sécurisés d'échange des données de santé avec un plan d'actions de transfert sur l'usage de la messagerie sécurisée citoyenne de Mon espace santé.</t>
  </si>
  <si>
    <t>Crit.3.2-01-ee02-ASY</t>
  </si>
  <si>
    <t>Crit.3.2-01-ee02-ASY : Les mesures promouvant la participation des patients à e-Satis sont adaptées en fonction des résultats suivis par la gouvernance. Des questionnaires de satisfaction développés intra-établissement, en lien avec la commission des usagers, peuvent venir compléter le dispositif national e-Satis.</t>
  </si>
  <si>
    <t>Crit.3.2-02-ee06-ASY</t>
  </si>
  <si>
    <t>Crit.3.2-02-ee06-ASY : Les patients participent à des démarches collectives d’amélioration des pratiques et à des démarches mobilisant leur expertise dans différents domaines (éducation thérapeutique, soutien au patient, parcours du patient, formation des professionnels…). (RU)</t>
  </si>
  <si>
    <t>Crit.3.2-02-ee03-ASY</t>
  </si>
  <si>
    <t>Crit.3.2-02-ee03-ASY : Des patients interviennent dans différents domaines (éducation thérapeutique, soutien au patient, parcours patient, formation des professionnels...).</t>
  </si>
  <si>
    <t>Crit.3.2-02-ee04-ASY</t>
  </si>
  <si>
    <t>Crit.3.2-02-ee04-ASY : L’impact des intégrations de l’expertise des patients est évalué.</t>
  </si>
  <si>
    <t>Crit.3.2-03-ee04-ASY</t>
  </si>
  <si>
    <t>Crit.3.2-03-ee04-ASY : L’établissement assure une prévention des situations difficiles en matière de communication en facilitant le recours des patients (ou aidants, accompagnants, proches) et des équipes au médiateur, si besoin.</t>
  </si>
  <si>
    <t>Crit.3.2-03-ee05-ASY</t>
  </si>
  <si>
    <t>Crit.3.2-03-ee05-ASY : Les résultats de la promotion des bonnes pratiques sont évalués par la gouvernance, notamment du point de vue du patient (e-Satis) pour améliorer sa stratégie de diffusion.</t>
  </si>
  <si>
    <t>Crit.3.2-03-ee08-ASY</t>
  </si>
  <si>
    <t>Crit.3.2-03-ee08-ASY : Des formations à la communication avec le patient sont proposées aux professionnels</t>
  </si>
  <si>
    <t>Crit.3.2-03-ee03-ASY</t>
  </si>
  <si>
    <t>Crit.3.2-03-ee03-ASY : Les plaintes et réclamations des patients font l’objet de communications de synthèse dans les instances de CME, la commission des soins, le cas échéant, et à la commission des usagers. Elles sont suivies et alimentent les actions d’amélioration de la qualité et de la sécurité.</t>
  </si>
  <si>
    <t>Crit.3.2-03-ee07-ASY</t>
  </si>
  <si>
    <t>Crit.3.2-03-ee07-ASY : Les plaintes et réclamations des patients sont connues</t>
  </si>
  <si>
    <t>Crit.3.2-04-ee01-ASY</t>
  </si>
  <si>
    <t>Crit.3.2-04-ee01-ASY : L’établissement prône la bientraitance dans ses valeurs et mène des actions de sensibilisation ou de formation auprès de toutes les catégories de professionnels.</t>
  </si>
  <si>
    <t>Crit.3.2-04-ee03-ASY</t>
  </si>
  <si>
    <t>Crit.3.2-04-ee03-ASY : Le respect des patients et de leurs familles est promu et partagé au sein des équipes.</t>
  </si>
  <si>
    <t>Crit.3.2-04-ee04-ASY</t>
  </si>
  <si>
    <t>Crit.3.2-04-ee04-ASY : La gouvernance évalue les risques impactant la bientraitance notamment dans les secteurs en difficulté (gouvernance).</t>
  </si>
  <si>
    <t>Crit.3.2-05-ee04-ASY</t>
  </si>
  <si>
    <t>Crit.3.2-05-ee04-ASY : La gouvernance évalue annuellement que le repérage des situations de maltraitance dont ont été victimes les patients vulnérables avant leur prise en charge est effectif.</t>
  </si>
  <si>
    <t>3.2-06</t>
  </si>
  <si>
    <t>Critère n°3.2-06 : L’établissement lutte contre la maltraitance en son sein</t>
  </si>
  <si>
    <t>Crit.3.2-06-ee01-ASY</t>
  </si>
  <si>
    <t>Crit.3.2-06-ee01-ASY : La gouvernance diffuse et veille à l’appropriation des recommandations de bonnes pratiques et d’outils visant le repérage et la prévention de la maltraitance.</t>
  </si>
  <si>
    <t>Crit.3.2-06-ee02-ASY</t>
  </si>
  <si>
    <t>Crit.3.2-06-ee02-ASY : Les professionnels ont mis en place des modalités d’écoute quotidienne de l’expérience des patients et tout particulièrement pour les patients dans les moments sensibles de vulnérabilité.</t>
  </si>
  <si>
    <t>Crit.3.2-06-ee04-ASY</t>
  </si>
  <si>
    <t>Crit.3.2-06-ee04-ASY : Les professionnels connaissent les circuits d’alerte pour les différents types de maltraitance.</t>
  </si>
  <si>
    <t>Crit.3.2-07-ee03-OBS</t>
  </si>
  <si>
    <t>Crit.3.2-07-ee03-OBS : Les accès extérieurs, les circulations destinées aux patients, les locaux de consultations, d’hospitalisations, la signalétique … sont adaptés à toutes les formes de handicap.</t>
  </si>
  <si>
    <t>3.2-08</t>
  </si>
  <si>
    <t>Critère n°3.2-08 : L’établissement favorise l’accès aux soins des personnes vulnérables, qu’il dispose ou non de missions spécifiques en la matière</t>
  </si>
  <si>
    <t>Crit.3.2-08-ee01-ASY</t>
  </si>
  <si>
    <t>Crit.3.2-08-ee01-ASY : L’établissement met en place des actions visant à favoriser l’accès aux soins des personnes vulnérables.</t>
  </si>
  <si>
    <t>Crit.3.2-08-ee02-ASY</t>
  </si>
  <si>
    <t>Crit.3.2-08-ee02-ASY : En présence de personnes vulnérables, les professionnels connaissent les ressources et dispositifs nécessaires à leur prise en charge en interne ou externe à la structure (assistant social, interprète, services spécialisés…).</t>
  </si>
  <si>
    <t>Crit.3.2-09-ee04-ASY</t>
  </si>
  <si>
    <t>Crit.3.2-09-ee04-ASY : L’établissement met à disposition du patient l'information sur les modalités d'accès à son profil Mon espace santé et à son usage.</t>
  </si>
  <si>
    <t>Crit.3.2-09-ee05-ASY</t>
  </si>
  <si>
    <t>Crit.3.2-09-ee05-ASY : L'établissement informe le patient que son équipe de soin va alimenter son dossier médical de Mon espace santé (DMP) dans le cadre de sa prise en charge sauf en cas d'opposition de celui-ci et qu’il pourra le consulter.</t>
  </si>
  <si>
    <t>Crit.3.2-11-ee01-ASY</t>
  </si>
  <si>
    <t>Crit.3.2-11-ee01-ASY : Les représentants des usagers et les associations de patients sont impliqués au sein de l’établissement.</t>
  </si>
  <si>
    <t>Crit.3.3-01-ee01-ASY</t>
  </si>
  <si>
    <t>Crit.3.3-01-ee01-ASY : La gouvernance décline la politique qualité en actions concrètes sur le terrain</t>
  </si>
  <si>
    <t>Crit.3.3-02-ee03-ASY</t>
  </si>
  <si>
    <t>Crit.3.3-02-ee03-ASY : Les professionnels participent à des activités dédiées à la qualité et la sécurité organisées au sein de l’établissement</t>
  </si>
  <si>
    <t>Crit.3.3-02-ee01-ASY</t>
  </si>
  <si>
    <t>Crit.3.3-02-ee01-ASY : La gouvernance s’implique directement dans des actions du programme de qualité et sécurité des soins.</t>
  </si>
  <si>
    <t>Crit.3.3-03-ee02-ASY</t>
  </si>
  <si>
    <t>Crit.3.3-03-ee02-ASY : Pour sécuriser les activités en cas de manque de ressources ponctuel, des dispositions transitoires (heures sup, intérim, mode dégradé, réduction d’activité) sont mobilisables.</t>
  </si>
  <si>
    <t>Crit.3.3-03-ee04-ASY</t>
  </si>
  <si>
    <t>Crit.3.3-03-ee04-ASY : L’établissement est doté d’un dispositif d’adaptation ressources/activité en fonction des risques identifiés de qualité des soins associant tous les acteurs.</t>
  </si>
  <si>
    <t>Crit.3.3-03-ee05-ASY</t>
  </si>
  <si>
    <t>Crit.3.3-03-ee05-ASY : Le dispositif d’adaptation ressources/activité en fonction des risques identifiés de qualité des soins de l’établissement et le circuit de signalement de dysfonctionnement sont connus.</t>
  </si>
  <si>
    <t>Crit.3.3-04-ee02-ASY</t>
  </si>
  <si>
    <t>Crit.3.3-04-ee02-ASY : Les managers partagent de façon régulière et structurée leur expérience.</t>
  </si>
  <si>
    <t>Crit.3.4-01-ee02-ASY</t>
  </si>
  <si>
    <t>Crit.3.4-01-ee02-ASY : Les professionnels sont sensibilisés au travail en équipe (mise en situation, team building, CRM santé, repérage des moments de communication critiques...).</t>
  </si>
  <si>
    <t>Crit.3.4-01-ee01-ASY</t>
  </si>
  <si>
    <t>Crit.3.4-01-ee01-ASY : Des démarches collectives d’amélioration du travail et de la dynamique en équipe existent.</t>
  </si>
  <si>
    <t>Crit.3.4-01-ee04-ASY</t>
  </si>
  <si>
    <t>Crit.3.4-01-ee04-ASY : Les solutions organisationnelles et l'organisation du temps de travail sont mises en œuvre pour permettre le travail en équipe.</t>
  </si>
  <si>
    <t>Crit.3.4-02-ee02-ASY</t>
  </si>
  <si>
    <t>Crit.3.4-02-ee02-ASY : Il existe un travail spécifique d’amélioration de la synchronisation des temps des équipes.</t>
  </si>
  <si>
    <t>Crit.3.4-03-ee01-ASY</t>
  </si>
  <si>
    <t>Crit.3.4-03-ee01-ASY : À tous les niveaux de la gouvernance, les responsables s’assurent de l’adéquation entre les missions et les compétences des professionnels, et mettent en place, le cas échéant, les actions requises.</t>
  </si>
  <si>
    <t>Crit.3.4-04-ee04-ASY</t>
  </si>
  <si>
    <t>Crit.3.4-04-ee04-ASY : Les professionnels disposent d’un cadre opérationnel permettant la prise en compte des problématiques éthiques en temps opportun.</t>
  </si>
  <si>
    <t>Crit.3.4-04-ee06-ASY</t>
  </si>
  <si>
    <t>Crit.3.4-04-ee06-ASY : Les représentants des usagers sont associés à la réflexion éthique conduite au niveau de l’établissement.</t>
  </si>
  <si>
    <t>Crit.3.5-01-ee08-ASY</t>
  </si>
  <si>
    <t>Crit.3.5-01-ee08-ASY : Des dispositifs d’écoute pour un soutien psychologique sont accessibles à tous les professionnels quels que soient leur métier ou leur statut.</t>
  </si>
  <si>
    <t>Crit.3.5-01-ee01-ASY</t>
  </si>
  <si>
    <t>Crit.3.5-01-ee01-ASY : Il existe une politique/démarche QVT de l’établissement, volet distinct ou intégré au sein de son projet social.</t>
  </si>
  <si>
    <t>Crit.3.5-01-ee03-ASY</t>
  </si>
  <si>
    <t>Crit.3.5-01-ee03-ASY : La démarche QVT a été construite à partir d’un questionnaire de satisfaction des personnels ou, le cas échéant, les personnels sont invités selon des modalités diverses à donner leur avis sur leur qualité de vie au travail pour nourrir l’évaluation de la démarche QVT.</t>
  </si>
  <si>
    <t>Crit.3.5-01-ee05-ASY</t>
  </si>
  <si>
    <t>Crit.3.5-01-ee05-ASY : Des dispositifs de soutien des professionnels dans la recherche de solutions visant à améliorer l’organisation du travail existent au plus près du terrain. (Gourvernance)</t>
  </si>
  <si>
    <t>Crit.3.5-02-ee07-ASY</t>
  </si>
  <si>
    <t>Crit.3.5-02-ee07-ASY : La gouvernance organise l’accompagnement des professionnels après la phase de conciliation et/ou médiation.</t>
  </si>
  <si>
    <t>Crit.3.6-01-ee04-ASY</t>
  </si>
  <si>
    <t>Crit.3.6-01-ee04-ASY : Le cas échéant, les évènements relevant de la mise en œuvre des plans font l’objet de retours d’expérience en santé (RETEX).</t>
  </si>
  <si>
    <t>Crit.3.6-01-ee05-ASY</t>
  </si>
  <si>
    <t>Crit.3.6-01-ee05-ASY : Des aménagements permettant la mise en isolement pour risque de transmission d’agents infectieux sont prévus.</t>
  </si>
  <si>
    <t>Crit.3.6-01-ee08-ASY</t>
  </si>
  <si>
    <t>Crit.3.6-01-ee08-ASY : Les objectifs de l’établissement de santé pour la prise en charge des patients en situation sanitaire exceptionnelle en fonction de son plateau technique sont conformes au plan ORSAN élaboré avec l'ARS (établissement de santé de première, deuxième ou troisième ligne).</t>
  </si>
  <si>
    <t>Crit.3.6-01-ee10-ASY</t>
  </si>
  <si>
    <t>Crit.3.6-01-ee10-ASY : La mobilisation de ressources supplémentaires est coordonnée avec les partenaires du territoire.</t>
  </si>
  <si>
    <t>Crit.3.6-02-ee06-ASY</t>
  </si>
  <si>
    <t>Crit.3.6-02-ee06-ASY : L'établissement organise régulièrement des actions de sensibilisation individualisé pour les professionnels de santé.</t>
  </si>
  <si>
    <t>Crit.3.6-02-ee09-ASY</t>
  </si>
  <si>
    <t>Crit.3.6-02-ee09-ASY : Les équipes savent mettre en œuvre à tout moment leur plan de continuité d’activité et leur plan de reprise d’activité qui leur ont été définis.</t>
  </si>
  <si>
    <t>Crit.3.6-02-ee10-ASY</t>
  </si>
  <si>
    <t>Crit.3.6-02-ee10-ASY : Les équipes sont sensibilisées au besoin d'éradiquer sur leur poste de travail la conservation de documents de santé intégrant des données médicales à caractère personnel.</t>
  </si>
  <si>
    <t>Crit.3.6-03-ee03-ASY</t>
  </si>
  <si>
    <t>Crit.3.6-03-ee03-ASY : Les accès pour les secteurs protégés sont sécurisés.</t>
  </si>
  <si>
    <t>Crit.3.6-03-ee04-ASY</t>
  </si>
  <si>
    <t>Crit.3.6-03-ee04-ASY : Les situations à risque pour les patients et les professionnels (situations d’urgence, actes de malveillance, patients à risque : fugues, suicides, détenus, etc.) sont répertoriées.</t>
  </si>
  <si>
    <t>Crit.3.6-04-ee10-ASY</t>
  </si>
  <si>
    <t>Crit.3.6-04-ee10-ASY : L’établissement a réalisé un diagnostic initial de ses consommation d’eau, d’énergie, de ses émissions de gaz à effet de serre et de sa production de déchets.</t>
  </si>
  <si>
    <t>Crit.3.6-04-ee14-ASY</t>
  </si>
  <si>
    <t>Crit.3.6-04-ee14-ASY : L’établissement facilite le tri des déchets pour les professionnels (Poubelles de tri pour les différents types de déchets, facile d’accès et des affiches expliquant les règles de tri)</t>
  </si>
  <si>
    <t>Crit.3.6-05-ee01-ASY</t>
  </si>
  <si>
    <t>Crit.3.6-05-ee01-ASY : Tous les secteurs de l’établissement peuvent appeler un médecin compétent pour intervenir en cas d’urgence, grâce à un numéro d’appel unique et dédié.</t>
  </si>
  <si>
    <t>Crit.3.6-05-ee03-ASY</t>
  </si>
  <si>
    <t>Crit.3.6-05-ee03-ASY : Les professionnels de soins savent détecter les symptômes d’une urgence vitale et connaissent les premiers gestes de prise en charge d’une urgence vitale.</t>
  </si>
  <si>
    <t>Crit.3.6-05-ee05-OBS</t>
  </si>
  <si>
    <t>Crit.3.6-05-ee05-OBS : Les matériels (chariots, sacs…) dédiés à la prise en charge des urgences vitales sont aisément et rapidement accessibles par les professionnels habilités à intervenir en cas d’urgence vitale.</t>
  </si>
  <si>
    <t>Crit.3.7-01-ee03-ASY</t>
  </si>
  <si>
    <t>Crit.3.7-01-ee03-ASY : L’établissement assure la transmission des recommandations de bonnes pratiques nationales aux équipes (veille documentaire).</t>
  </si>
  <si>
    <t>Crit.3.7-02-ee01-ASY</t>
  </si>
  <si>
    <t>Crit.3.7-02-ee01-ASY : Le programme d’amélioration de la qualité prend en compte l’expérience du patient.</t>
  </si>
  <si>
    <t>Crit.3.7-02-ee03-ASY</t>
  </si>
  <si>
    <t>Crit.3.7-02-ee03-ASY : Les actions d’amélioration issues de l’analyse des retours d’expérience des patients dans l’unité sont connues des professionnels.</t>
  </si>
  <si>
    <t>Crit.3.7-03-ee07-ASY</t>
  </si>
  <si>
    <t>Crit.3.7-03-ee07-ASY : Les indicateurs qualité et sécurité sont présentés à la commission des usagers.</t>
  </si>
  <si>
    <t>Crit.3.7-03-ee03-PRT</t>
  </si>
  <si>
    <t>Crit.3.7-03-ee03-PRT : Les actions d’amélioration basées sur les résultats des indicateurs qualité et sécurité des soins sont connues des professionnels des secteurs concernés.</t>
  </si>
  <si>
    <t>Crit.3.7-03-ee04-ASY</t>
  </si>
  <si>
    <t>Crit.3.7-03-ee04-ASY : Les objectifs d'amélioration de la qualité et la sécurité des soins au niveau de l'établissement sont définis.</t>
  </si>
  <si>
    <t>Crit.3.7-03-ee06-ASY</t>
  </si>
  <si>
    <t>Crit.3.7-03-ee06-ASY : Dans le cas d’un non-répondant à un IQSS, les raisons sont identifiées et font l’objet d’actions.</t>
  </si>
  <si>
    <t>Crit.3.7-04-ee07-TCI</t>
  </si>
  <si>
    <t>Crit.3.7-04-ee07-TCI : L’équipe informe tout patient ou ses représentants des dommages imputables à une activité de prévention, de diagnostic ou de soins.</t>
  </si>
  <si>
    <t>Crit.3.7-04-ee03-TCI</t>
  </si>
  <si>
    <t>Crit.3.7-04-ee03-TCI : Les professionnels connaissent les événements indésirables associés aux soins dont les presqu’accidents déclarés dans l’établissement en lien avec leurs secteurs d’activités.</t>
  </si>
  <si>
    <t>3.7-05</t>
  </si>
  <si>
    <t>Critère n°3.7-05 : L’établissement siège d’un service d’accueil et de traitement des urgences (SAU) ou d’une filière de prise en charge de l’urgence améliore l’organisation en aval des urgences pour assurer un parcours intra-hospitalier de qualité en toute sécurité</t>
  </si>
  <si>
    <t>Crit.3.7-05-ee01-PRT</t>
  </si>
  <si>
    <t>Crit.3.7-05-ee01-PRT : Les situations des lits occupés par des patients admis en urgence sont régulièrement analysées, voire révisées en lien avec le service des urgences et les services de soins concernés.</t>
  </si>
  <si>
    <t>Crit.3.7-05-ee02-ASY</t>
  </si>
  <si>
    <t>Crit.3.7-05-ee02-ASY : La gouvernance suit le besoin journalier en lits d’aval dans les périodes de tension signalées par les urgences pour soutenir les actions nécessaires.</t>
  </si>
  <si>
    <t>Crit.3.7-05-ee03-ASY</t>
  </si>
  <si>
    <t>Crit.3.7-05-ee03-ASY : Il existe un plan de gestion des lits d’hospitalisation en aval de l’urgence.</t>
  </si>
  <si>
    <t>Crit.3.7-06-ee03-ASY</t>
  </si>
  <si>
    <t>Crit.3.7-06-ee03-ASY : La gouvernance de l’établissement promeut auprès des médecins éligibles le dispositif d’accréditation (information, incitation, soutien logistique et financier…).</t>
  </si>
  <si>
    <t>Niveau exigence_crit</t>
  </si>
  <si>
    <t>Observation</t>
  </si>
  <si>
    <t>V2025</t>
  </si>
  <si>
    <t>1.1</t>
  </si>
  <si>
    <t>Le respect des droits du patient</t>
  </si>
  <si>
    <t>Critère impératif</t>
  </si>
  <si>
    <t>standard</t>
  </si>
  <si>
    <t>Les personnes, particulièrement en situation de handicap physique, mental et sensoriel, peuvent accéder à l’établissement et y circuler aisément.</t>
  </si>
  <si>
    <t>Patient traceur</t>
  </si>
  <si>
    <t>Du point de vue du patient, les accès extérieurs, les circulations, les locaux de consultation et d'hospitalisation, la signalétique, permettent de circuler aisément.</t>
  </si>
  <si>
    <t>professionnels</t>
  </si>
  <si>
    <t>2</t>
  </si>
  <si>
    <t>Parcours traceur</t>
  </si>
  <si>
    <t>Le patient bénéficie du respect de la confidentialité et du secret professionnel</t>
  </si>
  <si>
    <t>Critère standard</t>
  </si>
  <si>
    <t>Audit système</t>
  </si>
  <si>
    <t>Management par la qualité et les risques</t>
  </si>
  <si>
    <t>Entretien Professionnel</t>
  </si>
  <si>
    <t>Le patient est informé de façon adaptée sur son droit à rédiger ses directives anticipées</t>
  </si>
  <si>
    <t>Positionnement territorial</t>
  </si>
  <si>
    <t>Le patient bénéficie de soins visant à anticiper ou à soulager rapidement sa douleur</t>
  </si>
  <si>
    <t>Le patient est incité à exprimer sa douleur, dès lors qu'il la ressent ou est susceptible de la ressentir, et ce jusqu’au soulagement de la douleur et à une amélioration de son bien-être et/ou de sa qualité de vie.</t>
  </si>
  <si>
    <t>Maîtrise des ressources professionnelles</t>
  </si>
  <si>
    <t>Engagement patient</t>
  </si>
  <si>
    <t>Le patient sait qu'il peut accéder à son dossier.</t>
  </si>
  <si>
    <t>Le décès du patient et l’accompagnement de l’entourage font l’objet d’une prise en charge adaptée</t>
  </si>
  <si>
    <t>1.2</t>
  </si>
  <si>
    <t>Le patient connaît les informations nécessaires à son séjour</t>
  </si>
  <si>
    <t xml:space="preserve">Le patient a désigné une personne à prévenir pour sa sortie ou en cas de difficulté. </t>
  </si>
  <si>
    <t>Le patient connaît les règles de sécurité et les solutions de sécurisation de ses objets personnels.</t>
  </si>
  <si>
    <t>Pour toutes les formes de prise en charge ambulatoire, le patient a un document qui lui indique les signes d'alerte pouvant conduire à un évènement indésirable et la conduite à tenir en cas de survenue (type « passeport » pour la chirurgie et autre pour les autres activités : médecine, SMR, psychiatrie...).</t>
  </si>
  <si>
    <t>Le patient connaît les mesures nécessaires à sa bonne identification tout au long de sa prise en charge.</t>
  </si>
  <si>
    <t>Traceur ciblé</t>
  </si>
  <si>
    <t>Gestion des évènements indésirables graves</t>
  </si>
  <si>
    <t>CA002</t>
  </si>
  <si>
    <t>Secteur d'activité</t>
  </si>
  <si>
    <t>CAT002</t>
  </si>
  <si>
    <t>Le patient, en prévision de sa sortie, connaît les consignes de suivi pour sa prise en charge</t>
  </si>
  <si>
    <t>Le patient est informé des modalités d’appel direct du service dans lequel il a séjourné en cas de complication, en vue d'une orientation adaptée à sa situation.</t>
  </si>
  <si>
    <t>Le cas échéant, en prévision de sa sortie, le patient et ses proches reçoivent des conseils pour un soutien psychologique, social, médico-social.</t>
  </si>
  <si>
    <t>1.3</t>
  </si>
  <si>
    <t>L'engagement du patient dans son projet de soins</t>
  </si>
  <si>
    <t xml:space="preserve">Le patient bénéficie d'une prise en charge adaptée à ses besoins </t>
  </si>
  <si>
    <t xml:space="preserve">Pour les patients en situation de précarité sociale, les carences en soins sont recherchées afin de les traiter. </t>
  </si>
  <si>
    <t xml:space="preserve">Avec l’accord du patient, les proches et/ou aidants s’impliquent dans le projet de soins </t>
  </si>
  <si>
    <t>Le patient et ses proches et/ou aidants adhèrent aux modalités spécifiques de prise en charge en HAD</t>
  </si>
  <si>
    <r>
      <t xml:space="preserve">Un accompagnement social et/ou psychologique et/ou logistique est proposé, en cas de besoin, aux proches et/ou aidants </t>
    </r>
    <r>
      <rPr>
        <i/>
        <sz val="10"/>
        <color theme="1"/>
        <rFont val="Arial"/>
        <family val="2"/>
      </rPr>
      <t>a minima</t>
    </r>
    <r>
      <rPr>
        <sz val="10"/>
        <color theme="1"/>
        <rFont val="Arial"/>
        <family val="2"/>
      </rPr>
      <t xml:space="preserve"> pendant l’hospitalisation.</t>
    </r>
  </si>
  <si>
    <t>Le projet d’hospitalisation à domicile est expliqué conjointement au patient et aux proches et/ou aidants afin de recueillir leur adhésion à l'appui de documents d'information.</t>
  </si>
  <si>
    <t>Le patient et/ou ses proches et/ou aidants savent qui contacter à tout moment, y compris en cas d'urgence vitale.</t>
  </si>
  <si>
    <t>Un médecin ou une IDE peut répondre au patient en cas de besoin 24 heures sur 24 et 7 jours sur 7.</t>
  </si>
  <si>
    <t>1.4</t>
  </si>
  <si>
    <t>L'implication des patients et de leurs représentants dans la vie de l'établissement</t>
  </si>
  <si>
    <t>La satisfaction et l'expérience du patient sont prises en compte</t>
  </si>
  <si>
    <t>L'équipe analyse ses propres résultats et verbatim d'e-Satis, ou autres dispositifs de recueil de la satisfaction et l'expérience des patients, et met en place des actions d'amélioration.</t>
  </si>
  <si>
    <t>Critère avancé</t>
  </si>
  <si>
    <t>Les représentants des usagers sont impliqués dans la vie de l'établissement</t>
  </si>
  <si>
    <t>Les équipes de soins</t>
  </si>
  <si>
    <t>Chapitre 2</t>
  </si>
  <si>
    <t>2.1</t>
  </si>
  <si>
    <t>La coordination des équipes pour la prise en charge du patient</t>
  </si>
  <si>
    <t>Objectif 2.1</t>
  </si>
  <si>
    <t>La coordination des professionnels garantit la qualité et la sécurité des soins. Il s’agit d’une part d’assurer l’articulation de tous les professionnels impliqués dans la prise en charge du patient. D’autre part, il s’agit d’assurer les échanges d’information qui permettent que chaque professionnel intervenant pour le patient soit destinataire de l’ensemble des informations utiles à sa mission, en préservant la confidentialité des données personnelles. Pour finir, ces enjeux de coordination sont tout aussi important dans le cadre du parcours intrahospitalier du patient que dans les interfaces de celui-ci avec le parcours de santé et de vie du patient.</t>
  </si>
  <si>
    <t>Les équipes des secteurs de consultations et soins externes se coordonnent avec les équipes des secteurs d'hospitalisation</t>
  </si>
  <si>
    <t>Les équipes sont formées à l'utilisation des logiciels métier et peuvent être accompagnées par un interlocuteur compétent pour la prise en main des outils.</t>
  </si>
  <si>
    <t>Le système d’information permet aux professionnels un accès simultané à l’ensemble des données utiles à la prise en charge du patient.</t>
  </si>
  <si>
    <t>Risques numériques -Professionnels</t>
  </si>
  <si>
    <t>Les équipes réalisent la conciliation médicamenteuse pour les populations ciblées</t>
  </si>
  <si>
    <t>Circuit du médicament et des produits de santé</t>
  </si>
  <si>
    <t>Les équipes se coordonnent pour mettre en œuvre la démarche palliative</t>
  </si>
  <si>
    <t>La démarche palliative fait l’objet d’une concertation pluriprofessionnelle et pluridisciplinaire.</t>
  </si>
  <si>
    <t>Pour la limitation et l'arrêt des thérapeutiques actives (LATA), les équipes recherchent les directives anticipées du patient par tout moyen, notamment dans Mon espace santé. En l'absence de directive anticipée, l'expression de la volonté du patient est recherchée ou la personne de confiance est sollicitée pour témoigner de la volonté exprimée par le patient.</t>
  </si>
  <si>
    <t>Pour anticiper toute obstination déraisonnable, les actions thérapeutiques et le mode de prise en charge font l'objet d'une analyse systématique en équipe avant le décès prévisible.</t>
  </si>
  <si>
    <t>Les équipes se coordonnent pour prévenir les troubles nutritionnels des patients</t>
  </si>
  <si>
    <t xml:space="preserve">Pour les prises en charge le nécessitant, notamment la prise en charge de l'obésité, le dépistage de la dénutrition et de la sarcopénie, l'équipe met en oeuvre les recommandations actualisées tout au long du séjour. </t>
  </si>
  <si>
    <t>Les équipes des secteurs interventionnels se coordonnent pour la prise en charge des patients</t>
  </si>
  <si>
    <t>Les secteurs interventionnels sont des espaces où les rôles, procédures et tâches pour un acte programmé ou en urgence sont définis et consignés dans un document charte de bloc ou règlement intérieur du secteur. Parmi les documents structurants, on trouve la programmation opératoire qui doit être établie conjointement et tenir compte des urgences et de l’organisation de la salle de surveillance post interventionnelle (SSPI). La qualité et la sécurité des soins au bloc opératoire, et en secteur interventionnel, sont assurées par un travail en équipe, la communication, la traçabilité des informations, la prise de décision partagée et la coordination entre les différents acteurs. Le suivi d’indicateurs, notamment sur les délais de reprogrammation et la réalisation d’évaluations sur la qualité des informations transmises entre les équipes, permet de s’assurer que les patients sont pris en charge de manière sécurisée.</t>
  </si>
  <si>
    <t>La charte de fonctionnement/règlement intérieur du bloc opératoire et des secteurs interventionnels précise les modes de fonctionnement (pilotage de l'organisation, circuits de prise en charge, les responsabilités, les ressources matérielles et humaines…). </t>
  </si>
  <si>
    <t>Secteurs interventionnels</t>
  </si>
  <si>
    <t xml:space="preserve">La programmation opératoire est établie entre l'opérateur, l'anesthésiste et le chef de bloc et validée en conseil de bloc. </t>
  </si>
  <si>
    <t>Crit.2.1-07-ee03-TCI</t>
  </si>
  <si>
    <t>La programmation opératoire prend en compte l'organisation de la SSPI.</t>
  </si>
  <si>
    <t>Pour les déprogrammations, l'analyse des délais de reprogrammation amène à des actions d'amélioration pour éviter la perte de chance pour les patients.</t>
  </si>
  <si>
    <t>Crit.2.1-07-ee04-TCI</t>
  </si>
  <si>
    <t>Les équipes se transmettent les informations utiles en amont et en aval de l’intervention pour sécuriser la prise en charge du patient.</t>
  </si>
  <si>
    <t>Crit.2.1-07-ee05-TCI</t>
  </si>
  <si>
    <t>La qualité des informations transmises fait l’objet d’une analyse régulière et entraîne, si besoin, des actions d’amélioration. </t>
  </si>
  <si>
    <t>Des séances de préparation à la naissance et à la parentalité sont systématiquement proposées aux parents.</t>
  </si>
  <si>
    <t>L’équipe oriente, si nécessaire, les futurs parents vers des équipes spécialisées (aide médicale à la procréation…) et des associations spécialisées, dès l'expression d’un projet à la parentalité.</t>
  </si>
  <si>
    <t>Les équipes se coordonnent pour la prise en charge du patient au domicile</t>
  </si>
  <si>
    <t>En hospitalisation à domicile, un protocole de soins, établi à l'admission et précisant les intervenants, est communiqué au médecin traitant.</t>
  </si>
  <si>
    <t>Les professionnels appliquent et mettent en oeuvre les règles de sécurité du circuit des produits de santé et des dispositifs médicaux au domicile du patient (livraison, stockage, déchets, retours éventuels...).</t>
  </si>
  <si>
    <t>En santé mentale et psychiatrie, l'accès aux soins est organisé et suivi</t>
  </si>
  <si>
    <t>Les équipes de psychiatrie se coordonnent pour prévenir le passage à l’acte suicidaire tout au long de la prise en charge</t>
  </si>
  <si>
    <t>Les professionnels sont formés à la prévention, au repérage et à la prise en charge des patients présentant un risque suicidaire. </t>
  </si>
  <si>
    <t>Après une tentative de suicide, l'équipe propose au patient son inclusion dans le dispositif VigilanS au moment de sa sortie.  </t>
  </si>
  <si>
    <t>Les équipes réalisent un examen somatique pour tout patient hospitalisé en psychiatrie</t>
  </si>
  <si>
    <t>Si le patient est passé par les urgences, le compte rendu du passage aux urgences est intégré dans son dossier et les consignes de suivi sont mises en œuvre, suivies et tracées.</t>
  </si>
  <si>
    <t xml:space="preserve">Les équipes se coordonnent pour la réalisation des transports intrahospitaliers des patients </t>
  </si>
  <si>
    <t>2.2</t>
  </si>
  <si>
    <t>La maîtrise des risques liés aux pratiques</t>
  </si>
  <si>
    <t>Les équipes respectent les bonnes pratiques d’identification du patient à toutes les étapes de sa prise en charge</t>
  </si>
  <si>
    <t>Chaque document papier du dossier patient est identifié (cartouche identité ou étiquette patient contenant les traits d’identité requis).</t>
  </si>
  <si>
    <t>La cellule / comité d'identitovigilance et / ou le référent en identitovigilance analyse et corrige les erreurs d'identité (doublon, collision...) et gère les cas complexes de qualification de l’identité nationale de santé (INS) (discordances entre l’INS et l’identité présente sur le dispositif d’identification, réponses « aucune identité trouvée » ou « plusieurs identités trouvées » du téléservice identifiant national de santé intégré / INSi).</t>
  </si>
  <si>
    <t>Les équipes déclarent les non-conformités auprès de la cellule / comité d'identitovigilance (doublons, collision, impossibilité de qualification de l'identité nationale de santé…) sur la base d'un document précisant les anomalies à déclarer et les modalités de déclaration.</t>
  </si>
  <si>
    <t>Les équipes respectent les bonnes pratiques de prescription des médicaments</t>
  </si>
  <si>
    <t>La prescription mentionne clairement l’identification et la signature du prescripteur, la date et l'heure, la dénomination des molécules en DCI, la posologie, le solvant et son volume (injectable), et la voie d’administration.</t>
  </si>
  <si>
    <t xml:space="preserve">Les équipes respectent les bonnes pratiques de dispensation des médicaments </t>
  </si>
  <si>
    <t xml:space="preserve">Le pharmacien réalise l’analyse pharmaceutique de l’ordonnance en s'appuyant sur les données biologiques du patient et l’accès à son dossier. </t>
  </si>
  <si>
    <t>Les interventions pharmaceutiques sont prises en compte par les services prescripteurs.  </t>
  </si>
  <si>
    <t>La délivrance des médicaments est adaptée aux besoins des services (journalier, hebdomadaire, mensuel) au regard des prescriptions.</t>
  </si>
  <si>
    <t>Les équipes respectent les bonnes pratiques d’approvisionnement des produits de santé</t>
  </si>
  <si>
    <t>Les modalités d’approvisionnement répondent aux besoins des professionnels, notamment pour parer à tout besoin urgent de produits de santé.</t>
  </si>
  <si>
    <t>Les professionnels habilités respectent les bonnes pratiques de préparation en évitant les interruptions de tâches.</t>
  </si>
  <si>
    <t>Les situations à risque (injectables, médicaments reconstitués en pédiatrie, pousse seringue électrique, PCA, chimiothérapies, préparations de poches de perfusion avec reconstitution, multiplicité des préparations...) devant faire l’objet de précautions particulières ont été identifiées et les bonnes pratiques mises en œuvre. </t>
  </si>
  <si>
    <t>L’administration du médicament ou le motif de non-administration est tracé dans son dossier au moment de la prise par les professionnels habilités.</t>
  </si>
  <si>
    <t>Les professionnels sont formés à la prévention du risque médicamenteux.</t>
  </si>
  <si>
    <t>Les professionnels connaissent les moyens de maîtrise des médicaments les plus à risque.</t>
  </si>
  <si>
    <t>Une liste des médicaments les plus à risque, établie de manière collégiale, est adaptée à l'activité et connue des professionnels. </t>
  </si>
  <si>
    <t>L’établissement promeut l’auto-administration de ses médicaments par le patient en cours d’hospitalisation (PAAM)</t>
  </si>
  <si>
    <t>Prévention des infections associées aux soins</t>
  </si>
  <si>
    <t>L’équipe privilégie la désinfection des mains par friction hydroalcoolique. Elle connaît les rares indications du lavage à l’eau et au savon. </t>
  </si>
  <si>
    <t>L’équipe applique les bonnes pratiques de gestion des excreta : respect des précautions standards lors des manipulations (notamment port des EPI), matériel adapté et en bon état (bassin et lave-bassin), maintenance des équipements assurée, et existence d’une procédure dégradée en cas de panne.</t>
  </si>
  <si>
    <t>L'équipe connaît les situations dans lesquelles il faut adjoindre des précautions complémentaires aux précautions standards. </t>
  </si>
  <si>
    <t xml:space="preserve">Les équipes maîtrisent le risque infectieux lié aux dispositifs invasifs </t>
  </si>
  <si>
    <t>L’équipe applique les protocoles de pose et d’entretien des abords vasculaires (veineux, périphériques et centraux, et artériels), drainage urinaire et ventilation assistée.</t>
  </si>
  <si>
    <t>Pour les dispositifs invasifs qui le requièrent (abords veineux et sondes notamment), la pertinence de leur maintien est réévaluée périodiquement selon les recommandations de bonnes pratiques.</t>
  </si>
  <si>
    <t>Les équipes maîtrisent les risques liés à la transfusion sanguine</t>
  </si>
  <si>
    <t>L’analyse bénéfices/risques est réalisée pour tout acte de transfusion, notamment la nuit.</t>
  </si>
  <si>
    <t>Transfusion</t>
  </si>
  <si>
    <t>L'équipe améliore ses pratiques en matière de transfusion à l'appui de l'analyse régulière de ses indicateurs et des évènements indésirables déclarés.</t>
  </si>
  <si>
    <t xml:space="preserve">Les équipes maîtrisent la prise en charge des urgences vitales </t>
  </si>
  <si>
    <t xml:space="preserve">Tous les professionnels de soins sont formés aux gestes de première urgence (détection d'une urgence vitale, conduite à tenir…). </t>
  </si>
  <si>
    <t>Les professionnels de soins réalisent des exercices de mise en situation.</t>
  </si>
  <si>
    <t>Les équipes maîtrisent les risques liés à l’utilisation des rayonnements ionisants</t>
  </si>
  <si>
    <t>2.3</t>
  </si>
  <si>
    <t>Objectif 2.3</t>
  </si>
  <si>
    <t xml:space="preserve">Les secteurs à risques majeurs, exposés à des situations complexes et à des prises en charge intensives, exigent des protocoles de prise en charge spécifiques et la coordination des équipes. Les professionnels de ces secteurs doivent être formés régulièrement aux pratiques et à l’utilisation du matériel qui leur sont propres. La traçabilité des actions garantit des soins sûrs. L’évaluation et l’amélioration continue des pratiques sont des facteurs clés pour maintenir un haut niveau de qualité et de sécurité dans ces environnements critiques. </t>
  </si>
  <si>
    <t>Chaque appelant au SAMU pour un problème de santé est orienté et pris en charge grâce à une régulation médicale adaptée à sa situation</t>
  </si>
  <si>
    <t>SAMU/SMUR</t>
  </si>
  <si>
    <t>Toutes les communications sont tracées au sein du dossier de régulation médicale (DRM).</t>
  </si>
  <si>
    <t>L’orientation du patient au décours de la prise en charge par le SAMU est argumentée et tient compte des filières d'admission directe, et si possible, des préférences du patient.</t>
  </si>
  <si>
    <t>Le dossier médical préhospitalier des SMUR comporte tous les éléments nécessaires à la poursuite de la prise en charge du patient</t>
  </si>
  <si>
    <t>La composition de l’équipe SMUR est tracée dans le planning d’intervention.</t>
  </si>
  <si>
    <t>Les dossiers médicaux préhospitaliers sont complets : hypothèse diagnostique, thérapeutique mise en oeuvre, surveillance réalisée, nom du médecin…</t>
  </si>
  <si>
    <t xml:space="preserve">Les professionnels maîtrisent la prise en charge anesthésique des patients </t>
  </si>
  <si>
    <t xml:space="preserve">Avant toute anesthésie, une évaluation du risque anesthésique est réalisée, prenant en compte l'état de santé du patient, ses antécédents médicaux et la complexité de l’intervention. Le choix de la technique anesthésique est alors justifié et adapté à chaque situation clinique. Après l’intervention, la surveillance en salle de réveil (SSPI) est assurée par des professionnels formés, avec une vérification systématique du matériel et une surveillance continue des signes vitaux. La sortie de la SSPI n’est autorisée que lorsque le patient répond aux critères de stabilité médicale. L’extubation, moment délicat, est strictement effectuée par des professionnels habilités (ayant suivi une formation spécifique et tracée, et sous réserve de disponibilité d’un médecin anesthésiste réanimateur pouvant intervenir à tout moment), assurant ainsi la sécurité du patient à chaque étape du parcours anesthésique. </t>
  </si>
  <si>
    <t>Les comptes-rendus de la consultation préanesthésique et de la visite préanesthésique (réalisées dans les délais conformes, hors urgences) contiennent l’évaluation du risque anesthésique et la justification du choix de la technique. </t>
  </si>
  <si>
    <t>Crit.2.3-04-ee03-TCI</t>
  </si>
  <si>
    <t>Les professionnels des salles interventionnelles et de la SSPI tracent la conformité des équipements d’anesthésie à l’ouverture de la salle.</t>
  </si>
  <si>
    <t>En SSPI, les bonnes pratiques d’extubation sont appliquées par des professionnels habilités.</t>
  </si>
  <si>
    <t>Les équipes maîtrisent les bonnes pratiques d’antibioprophylaxie liées aux actes invasifs </t>
  </si>
  <si>
    <t xml:space="preserve">Les bonnes pratiques d’antibioprophylaxie lors des actes invasifs préviennent les infections post-opératoires et limitent le risque de résistance bactérienne. Les équipes doivent suivre des protocoles afin d’assurer une administration appropriée des antibiotiques. Cela inclut une évaluation préalable des risques infectieux liés à l’intervention, la sélection de l’antibiotique le plus adapté, ainsi que le respect des doses, des délais et de la durée de traitement. L’antibioprophylaxie doit être administrée dans des délais précis avant l’acte invasif pour être efficace. Les équipes sont également formées à la réévaluation de la nécessité du traitement post-intervention. </t>
  </si>
  <si>
    <t>Crit.2.3-05-ee01-TCI</t>
  </si>
  <si>
    <t>La prescription d'antibioprophylaxie utile, systématiquement réalisée dès la consultation préanesthésique ou préopératoire, est tracée dans le dossier du patient.</t>
  </si>
  <si>
    <t>Crit.2.3-05-ee02-TCI</t>
  </si>
  <si>
    <t>Dans les cas spécifiques (IMC élevé, portage de germe résistant aux antibiotiques…), l'antibioprophylaxie est adaptée.</t>
  </si>
  <si>
    <t>L’antibioprophylaxie est conforme au protocole en fonction du type de chirurgie et du terrain (molécule, dosage, moment de l'administration et durée de l'antibioprophylaxie) selon les recommandations de bonnes pratiques les plus récentes.</t>
  </si>
  <si>
    <t>Crit.2.3-05-ee04-TCI</t>
  </si>
  <si>
    <t>L'équipe des secteurs interventionnels met en place des actions d'amélioration basées sur l'analyse des pratiques en matière d’antibioprophylaxie.</t>
  </si>
  <si>
    <t>Les équipes des secteurs interventionnels maîtrisent les risques, notamment infectieux, liés aux équipements et aux pratiques professionnelles</t>
  </si>
  <si>
    <t xml:space="preserve">Dans les secteurs interventionnels, les équipes veillent à la rigueur des pratiques d’hygiène, à la stérilisation du matériel et à l’entretien des locaux, conformément aux normes en vigueur. Les équipements doivent être désinfectés régulièrement, et leur bon fonctionnement vérifié avant chaque intervention. Les professionnels de santé suivent des protocoles stricts pour limiter les risques de contamination, qu’il s’agisse de gestes aseptiques, de gestion des dispositifs invasifs ou de la tenue appropriée. Une attention particulière est portée aux flux de circulation dans les locaux afin de minimiser le risque d’infections croisées. </t>
  </si>
  <si>
    <t>L'équipe réalise toutes les étapes de préparation du patient selon le protocole en vigueur (douche, traitement des pilosités le cas échéant), défini avec l'équipe opérationnelle d'hygiène.</t>
  </si>
  <si>
    <t>Crit.2.3-06-ee02-TCI</t>
  </si>
  <si>
    <t>Avant l'acte interventionnel, l'équipe réalise l'antisepsie cutanée selon le protocole en vigueur.</t>
  </si>
  <si>
    <t>Les professionnels des salles interventionnelles tracent la conformité des équipements opératoires à l’ouverture de la salle.</t>
  </si>
  <si>
    <t>Les équipes maîtrisent le risque infectieux lié au circuit des dispositifs médicaux invasifs réutilisables thermosensibles</t>
  </si>
  <si>
    <t>Les dispositifs médicaux invasif réutilisables thermosensibles doivent suivre un processus de désinfection et de stérilisation spécifique, adapté à leur sensibilité thermique. Voici quelques exemples de dispositifs :
•	les endoscopes ;
•	les sondes d’échographie endocavitaires ;
•	le matériel de microchirurgie ophtalmique.
Les équipes doivent respecter des protocoles stricts de décontamination, incluant le nettoyage manuel ou automatisé, suivi d’une désinfection à basse température ou d’une stérilisation par des procédés chimiques, pour préserver l’intégrité des dispositifs tout en éliminant les agents pathogènes. La traçabilité des étapes de traitement, la vérification du bon fonctionnement des équipements de stérilisation et les formations régulières des professionnels sont essentielles pour garantir la sécurité du circuit. La surveillance et l’évaluation des pratiques permettent de réduire les risques d'infection liés à ces dispositifs sensibles.</t>
  </si>
  <si>
    <t>Les professionnels qui ont la charge de la désinfection des dispositifs médicaux invasifs réutilisables thermosensibles sont formés et habilités.</t>
  </si>
  <si>
    <t>La liste du parc actif des dispositifs médicaux réutilisables thermosensibles est actualisée.</t>
  </si>
  <si>
    <t>Les conditions et circuits de désinfection et de stockage des dispositifs médicaux invasifs réutilisables thermosensibles sont conformes aux bonnes pratiques.</t>
  </si>
  <si>
    <t xml:space="preserve">Les résultats des contrôles microbiologiques des dispositifs médicaux invasifs réutilisables thermosensibles, analysés avec l'EOH, attestent de la maîtrise du risque infectieux. En cas de résultats non conformes, la conduite à tenir est respectée et des actions d'amélioration sont mises en oeuvre. </t>
  </si>
  <si>
    <t>La référence du dispositif médical invasif réutilisable thermosensible est tracée dans le compte-rendu de l'examen. </t>
  </si>
  <si>
    <t>Crit.2.3-07-ee06-TCI</t>
  </si>
  <si>
    <t>Pour chaque dispositif médical invasif réutilisable thermosensible, un carnet de vie regroupe toutes les informations le concernant : actes réalisés, opérations de nettoyage-désinfection, de maintenance ou de contrôle microbiologique. </t>
  </si>
  <si>
    <t>Les équipes sécurisent le parcours du patient en chirurgie ambulatoire</t>
  </si>
  <si>
    <t>Les équipes des secteurs interventionnels améliorent leurs pratiques en analysant les modalités de réalisation de la check-list « Sécurité du patient »</t>
  </si>
  <si>
    <t>La check-list « Sécurité du patient », mise en place pour renforcer la sécurité des interventions chirurgicales, permet de vérifier systématiquement les éléments critiques à chaque étape de la prise en charge : identification du patient, vérification du site opératoire, contrôle des dispositifs et équipements, et validation de la procédure. En vue de faciliter son appropriation par les professionnels – meilleurs garants de l’amélioration de la sécurité du patient – la HAS encourage les professionnels à adapter la check-list pour mieux l’adopter. En analysant régulièrement les modalités de réalisation de cette check-list, les équipes peuvent identifier les écarts ou les points de vigilance, ajuster leurs pratiques et améliorer la communication entre les différents professionnels. Cette démarche d’évaluation et d’ajustement contribue à prévenir les erreurs, à optimiser la coordination et à garantir la sécurité du patient tout au long de son parcours interventionnel.</t>
  </si>
  <si>
    <t>Une check-list, éventuellement adaptée selon les recommandations de la HAS, est systématiquement réalisée de façon exhaustive par les équipes des blocs opératoires et des secteurs interventionnels à chaque étape.</t>
  </si>
  <si>
    <t>La check-list est réalisée en présence des professionnels concernés.</t>
  </si>
  <si>
    <t>Des évaluations de la mise en œuvre de la check-list sont suivies par les équipes des blocs opératoires et des secteurs interventionnels (en particulier, le suivi des Go/No Go).</t>
  </si>
  <si>
    <t>Crit.2.3-09-ee04-TCI</t>
  </si>
  <si>
    <t>Les équipes des blocs opératoires et des secteurs interventionnels mettent en œuvre des actions d’amélioration sur la base de l’analyse des résultats des indicateurs de suivi des modalités de réalisation de la check-list.</t>
  </si>
  <si>
    <t>Les équipes mettent en œuvre des mesures de prévention des risques obstétricaux majeurs</t>
  </si>
  <si>
    <t>Le matériel d’urgence vitale en cas d’hémorragie du post-partum immédiat est vérifié et conforme.</t>
  </si>
  <si>
    <t xml:space="preserve">La procédure d’urgence vitale en cas d'hémorragie du post-partum est accessible en salles d'accouchement et connue des professionnels. 
</t>
  </si>
  <si>
    <t xml:space="preserve">Les équipes sécurisent la prise en charge du nouveau-né  </t>
  </si>
  <si>
    <t>Les professionnels connaissent les procédures de prise en charge du nouveau-né en secteur naissance et maternité (réanimation néonatale, infection néonatale…).</t>
  </si>
  <si>
    <t>L'accompagnement de l'allaitement est inscrit dans une démarche qualité formalisée (formation spécifique, professionnel formé avec un temps dédié…).</t>
  </si>
  <si>
    <t>Les équipes des secteurs de soins critiques maîtrisent les risques en lien avec leurs pratiques</t>
  </si>
  <si>
    <t>Les équipes de soins critiques transportent les patients après analyse bénéfices/risques pluriprofessionnelle et dans des conditions qui garantissent la continuité de la surveillance et la sécurité.</t>
  </si>
  <si>
    <t>Les équipes de soins critiques préviennent le syndrome post-réanimation (protocole de mobilisation, dépistage et traitement du delirium…) selon les recommandations de bonnes pratiques.</t>
  </si>
  <si>
    <t>En unité de soins critiques, les décisions médicales sont explicitées en équipe lors des staffs pluriprofessionnels afin d'en favoriser la compréhension et permettre de partager les questionnements.</t>
  </si>
  <si>
    <t>Les activités de prélèvement et de greffe d’organes, tissus ou cellules souches hématopoïétiques, sont évaluées et se traduisent par des plans d’actions d’amélioration dont les effets sont mesurés</t>
  </si>
  <si>
    <t xml:space="preserve">Les équipes de soins critiques disposent d'un environnement adapté à l’entretien avec les proches (sensibilisation, espace dédié, support d'informations sur le don d’organes...) en lien avec la coordination hospitalière de prélèvement d’organes et de tissus (CHPOT). </t>
  </si>
  <si>
    <t xml:space="preserve">Tous les patients déclarés en mort encéphalique font l’objet d’une analyse d’éligibilité au don d’organes. </t>
  </si>
  <si>
    <t xml:space="preserve">Les équipes de soins critiques savent contacter les coordinations hospitalières de prélèvement d’organes et de tissus (CHPOT). </t>
  </si>
  <si>
    <t>Les équipes de greffes d’organes ou de tissus suivent les indicateurs proposés par l’Agence de la biomédecine et mettent en œuvre les recommandations issues des audits réalisés par l’Agence de la biomédecine.</t>
  </si>
  <si>
    <t xml:space="preserve">Les équipes de prélèvement, traitement, conservation et greffe de cellules souches hématopoïétiques évaluent leurs résultats avec les indicateurs proposés par l’Agence de la biomédecine, mettent en œuvre des plans d’actions et sont engagées dans le programme d’accréditation JACIE. </t>
  </si>
  <si>
    <t xml:space="preserve">Les coordinations hospitalières de prélèvement d’organes ou de tissus (CHPOT) évaluent leurs pratiques avec les indicateurs proposés par l’Agence de la biomédecine dont les indicateurs Cristal Action®. </t>
  </si>
  <si>
    <t>Les équipes respectent les bonnes pratiques d'isolement, qu'il soit assorti ou non de contentions, des patients hospitalisés sans consentement</t>
  </si>
  <si>
    <t>Isolement</t>
  </si>
  <si>
    <t>L’isolement se fait dans un espace dédié respectant l’intimité, la dignité et la sécurité du patient. S'il est assorti d'une contention, le patient dispose d'un moyen pour appeler les soignants.</t>
  </si>
  <si>
    <t>Dans le respect de la décision, l'infirmier surveille l’état somatique et psychique du patient et le trace dans son dossier.</t>
  </si>
  <si>
    <t>Les équipes maîtrisent les risques liés aux actes de radiothérapie</t>
  </si>
  <si>
    <t>La double vérification de l'identité du patient et du protocole de traitement et le cas échéant du côté d’irradiation est effective avant chaque acte de radiothérapie.</t>
  </si>
  <si>
    <t>Pour les actes de radiothérapie, la dose reçue dans le volume cible par le patient est tracée dans le dossier : dose par séance, dose totale cumulée, nombre de séances.</t>
  </si>
  <si>
    <t>En radiothérapie, un registre, dans lequel sont consignées toutes les opérations de maintenance et de contrôle qualité, interne et externe, est disponible pour chaque dispositif médical à visée thérapeutique (logiciels, machines et matériels dédiés).</t>
  </si>
  <si>
    <t>Les équipes de radiothérapie analysent les incidents ou risques d’incidents mettant en cause un dispositif médical à visée thérapeutique susceptible d’entraîner des complications graves pour la santé d’un patient ou d’un utilisateur.</t>
  </si>
  <si>
    <t>2.4</t>
  </si>
  <si>
    <t>La culture de la pertinence et de l'évaluation</t>
  </si>
  <si>
    <t>Objectif 2.4</t>
  </si>
  <si>
    <t>L’objectif principal des interventions en santé est d’améliorer la santé des patients. Les démarches qualité se fondent sur cet objectif pour s’intégrer dans la pratique professionnelle et avoir du sens pour les équipes de soins. La pertinence (la bonne intervention de santé, au bon moment, au bon endroit, pour le bon patient) est une dimension essentielle de la qualité des soins et un enjeu majeur pour la sécurité du patient. Un soin est pertinent quand le bénéfice escompté pour la santé (exemple : augmentation de l’espérance de vie, soulagement de la douleur, réduction de l’angoisse, amélioration de capacités fonctionnelles) est supérieur aux conséquences négatives attendues (exemple : mortalité, morbidité, anxiété, douleur, durée d’arrêt de travail) d’une façon suffisante pour estimer qu’il est valable d’entreprendre la procédure, indépendamment de son coût. S’intéresser au résultat pour le patient, c’est se recentrer sur le cœur de métier des professionnels de santé. Ainsi, il est attendu des équipes qu’elles se mobilisent autour d’actions fondées sur l’amélioration du résultat pour le patient et pour cela il est essentiel qu’elles mesurent l’impact de leurs pratiques. L’enjeu est ici d’apprécier la mise en œuvre par les équipes de cette analyse et non le niveau de résultat observé.</t>
  </si>
  <si>
    <t>La pertinence des prescriptions d’antibiotiques est argumentée et réévaluée</t>
  </si>
  <si>
    <t>Les équipes des secteurs interventionnels améliorent leurs pratiques en analysant leurs indicateurs</t>
  </si>
  <si>
    <t>L'amélioration continue des pratiques dans les secteurs interventionnels repose sur l'analyse systématique des indicateurs de performance et de qualité. Ces indicateurs, qu'ils concernent la sécurité des patients, les pratiques cliniques ou la gestion des risques, permettent de mesurer l'efficacité des actions menées et d'identifier les axes d'amélioration afin d’optimiser la sécurité et la qualité des soins. Ce processus est renforcé par une culture de partage des retours d'expérience, favorisant une meilleure prise en charge des patients et une réduction des risques.</t>
  </si>
  <si>
    <t>Crit.2.4-07-ee01-TCI</t>
  </si>
  <si>
    <t>Les équipes de chirurgie, d’anesthésie et des secteurs interventionnels mettent en place des actions d'amélioration basées sur l'analyse des indicateurs de fonctionnement des blocs opératoires et des secteurs interventionnels (taux d’occupation de salle, taux réel d’occupation de salle, débordement…).</t>
  </si>
  <si>
    <t>Crit.2.4-07-ee02-TCI</t>
  </si>
  <si>
    <t>Les équipes de chirurgie, d’anesthésie et des secteurs interventionnels mettent en place des actions d'amélioration basées sur l'analyse des écarts de programmation (différence entre ce qui est programmé et ce qui est réalisé, délai de reprogrammation).</t>
  </si>
  <si>
    <t>Crit.2.4-07-ee03-TCI</t>
  </si>
  <si>
    <t>Les équipes des secteurs interventionnels mettent en place des actions d'amélioration basées sur l'analyse des mesures de prévention des infections : port des tenues, hygiène des mains, préparation cutanée, discipline (nombre de personnes en salle, ouvertures des portes, allées et venues…).</t>
  </si>
  <si>
    <t>Crit.2.4-07-ee04-TCI</t>
  </si>
  <si>
    <t>Les équipes des secteurs interventionnels mettent en place des actions d'amélioration basées sur l'analyse des infections du site opératoire.</t>
  </si>
  <si>
    <t>3.1</t>
  </si>
  <si>
    <t>Les orientations prioritaires de la politique qualité et sécurité des soins sont déclinées dans un programme d'amélioration de la qualité et de la sécurité des soins structuré, pertinent, actualisé, unique et évalué chaque année.</t>
  </si>
  <si>
    <t>L'établissement soutient une culture qualité et sécurité auprès de ses professionnels</t>
  </si>
  <si>
    <t>Les professionnels participent à des activités dédiées à la qualité et la sécurité des soins organisées au sein de l’établissement.</t>
  </si>
  <si>
    <t>La gestion des situations sanitaires exceptionnelles est maîtrisée</t>
  </si>
  <si>
    <t>Les professionnels concernés par l’activation des plans de crise connaissent la gouvernance de gestion des tensions hospitalières et des situations sanitaires exceptionnelles (identifiée dans l'organigramme), les modalités d'alerte et de mise en œuvre.</t>
  </si>
  <si>
    <t>L’établissement promeut et soutient le recours au questionnement éthique par l’ensemble des acteurs</t>
  </si>
  <si>
    <t>L‘établissement intègre, à ses questionnements éthiques, l’impact des nouvelles technologies (robotisation, intelligence artificielle, outils pour la télésanté...) qu’il utilise sur les patients et les professionnels.</t>
  </si>
  <si>
    <t>Les risques de sécurité numérique sont maîtrisés</t>
  </si>
  <si>
    <t>Risques numériques - Gouvernance</t>
  </si>
  <si>
    <t>L’établissement a mis en œuvre le plan d’actions correctives issu des audits Active Directory et exposition internet. </t>
  </si>
  <si>
    <t>Les règles d’habilitation (accès, droit d'usage...) du système d’information de santé sont définies.</t>
  </si>
  <si>
    <t>L’établissement octroie un poste de l'établissement (poste professionnel) au personnel en mobilité (astreintes ou travail à distance) ou un dispositif d’ouverture de sessions à distance. </t>
  </si>
  <si>
    <t>Pour les accès à distance, les identités et accès aux données de santé sont gérés par un système d'authentification renforcé avec deux facteurs.</t>
  </si>
  <si>
    <t>3.2</t>
  </si>
  <si>
    <t>La maîtrise des ressources professionnelles et des compétences</t>
  </si>
  <si>
    <t>La continuité de soins est assurée pour toutes les unités de soins</t>
  </si>
  <si>
    <t>Pour s’assurer de l’équilibre entre les personnels permanents présents et les personnels temporaires qui ne connaissent pas l’établissement, la gouvernance suit, pour chaque secteur, le taux d’emplois temporaires.</t>
  </si>
  <si>
    <t>L’établissement s’assure que les équipes ont les compétences nécessaires pour assurer la qualité et  la sécurité des soins</t>
  </si>
  <si>
    <t>L’encadrement médical et paramédical dispose d'un bilan des formations continues suivies dans leur équipe.</t>
  </si>
  <si>
    <t>L’établissement forme ses professionnels à la gestion des risques en utilisant des outils de la simulation en santé</t>
  </si>
  <si>
    <t>Les responsables d'équipe sont formés et accompagnés dans leur mission</t>
  </si>
  <si>
    <t>L’encadrement médical et paramédical a bénéficié du parcours manager (exemple : modules suivis, outils utilisés...) ou est formé au management (exemple : prendre soins de l’équipe, repérage des situations professionnelles complexes, laïcité...).</t>
  </si>
  <si>
    <t>Les équipes disposent de locaux et utilisent des équipements qui garantissent la prévention des risques professionnels et, finalement, leur santé (exemple : unité de reconstitution des cytotoxiques, locaux de désinfection, dosimètres, conteneurs pour objet piquants/tranchants...).</t>
  </si>
  <si>
    <t>Les professionnels peuvent accéder gratuitement et facilement aux vaccinations recommandées et obligatoires (service de santé au travail, équipe mobile de vaccinateurs, relais vaccinateur dans les services, adaptation pour les équipes de nuit).</t>
  </si>
  <si>
    <t>Les actions de prévention des risques professionnels (physiques et psychosociaux) identifiés dans le document unique d'évaluation des risques professionnels sont mises en œuvre, notamment avec le service de santé au travail.</t>
  </si>
  <si>
    <t>Les professionnels connaissent les règles de sécurité, les acteurs et les solutions de sécurisation en cas de situation critique.</t>
  </si>
  <si>
    <t>Les actions de prévention des risques pour la sécurité des professionnels (actes de malveillance, tapage, agression, intrusion, patients à risque…), priorisées dans un plan de sécurisation, sont mises en œuvre.</t>
  </si>
  <si>
    <t>L’établissement a une politique de qualité de vie au travail</t>
  </si>
  <si>
    <t>Les instances représentatives des professionnels participent à l’élaboration, à la mise en œuvre et au suivi de la politique qualité de vie au travail.</t>
  </si>
  <si>
    <t>La politique qualité de vie au travail est ajustée au regard du suivi des indicateurs, de l'étude réalisée auprès des professionnels de terrain, de la gestion prévisionnelle des métiers et des compétences et des risques prioritaires du document unique d'évaluation des risques professionnels.</t>
  </si>
  <si>
    <t>Les difficultés de relations professionnelles, disciplinaires, personnelles et de conflits au travail peuvent être discutées par les personnels et leur encadrement selon des modalités propres à l’établissement et connues, en sus des modalités de l’évaluation professionnelle.</t>
  </si>
  <si>
    <t>Les professionnels connaissent les dispositifs de résolution des conflits à l’intérieur (conciliation) et à l'extérieur de l’établissement (médiation).</t>
  </si>
  <si>
    <t>L’établissement favorise le travail en équipe</t>
  </si>
  <si>
    <t>Les temps médicaux et non médicaux sont synchronisés.</t>
  </si>
  <si>
    <t>3.3</t>
  </si>
  <si>
    <t>Le positionnement territorial</t>
  </si>
  <si>
    <t>L’établissement, investi ou non de missions universitaires, promeut la recherche clinique en son sein ou en lien avec d’autres acteurs du territoire</t>
  </si>
  <si>
    <t>L’établissement participe à la mission d’enseignement et d'éducation sur son territoire</t>
  </si>
  <si>
    <t>L'établissement diffuse aux établissements du territoire les programmes d'éducation thérapeutique qu'il organise.</t>
  </si>
  <si>
    <t>3.4</t>
  </si>
  <si>
    <t>L'adaptation à des soins écoresponsables et aux innovations numériques</t>
  </si>
  <si>
    <t xml:space="preserve">L'établissement entretient ses locaux et ses équipements  </t>
  </si>
  <si>
    <t>L'établissement utilise la télésanté pour améliorer le parcours du patient</t>
  </si>
  <si>
    <t>L'établissement met à la disposition des professionnels des outils conformes aux exigences applicables pour les activités de télésanté.</t>
  </si>
  <si>
    <t>L'établissement évalue ses activités de télésanté pour les piloter et améliorer ses pratiques.</t>
  </si>
  <si>
    <t>Critère n°2.1-07</t>
  </si>
  <si>
    <t>La sécurité dans les secteurs à risques majeurs (urgences, chirurgie et interventionnel, maternité, soins critiques, SAMU/SMUR, santé mentale et psychiatrie, …)</t>
  </si>
  <si>
    <t>Critère n°2.3-06</t>
  </si>
  <si>
    <t>Critère n°2.3-04</t>
  </si>
  <si>
    <t>Critère n°2.3-05</t>
  </si>
  <si>
    <t>Critère n°2.3-09</t>
  </si>
  <si>
    <t>Critère n°2.3-07</t>
  </si>
  <si>
    <t>Crit.2.1-07-ee06-TCI</t>
  </si>
  <si>
    <t>Critère n°2.4-07</t>
  </si>
  <si>
    <t>Les professionnels habilités respectent les bonnes pratiques d'administration (règle des 5B).</t>
  </si>
  <si>
    <t>En maternité, les situations de vulnérabilité sont partagées en staffs médico-psycho-sociaux ou staffs de périnatalité rassemblant l’ensemble des partenaires concernés.</t>
  </si>
  <si>
    <t>N° critère</t>
  </si>
  <si>
    <t>Intitulé EE</t>
  </si>
  <si>
    <t>Le patient bénéficie du respect de son intimité et de sa dignité au sein d’un environnement sécurisé</t>
  </si>
  <si>
    <t>1.1-02</t>
  </si>
  <si>
    <t>Les locaux et les équipements garantissent la dignité, l'intimité et la sécurité des patients.</t>
  </si>
  <si>
    <t>Dès la prise de rendez-vous pour une consultation, le patient est informé des lieux, horaires, précautions préalables, type de consultation, nom du professionnel, modalités d’annulation…</t>
  </si>
  <si>
    <t>Les informations de contact de la personne de confiance sont tracées dans le dossier.</t>
  </si>
  <si>
    <t xml:space="preserve">Un bilan annuel relatif à l’utilisation des questionnaires PROMs est partagé dans les instances. </t>
  </si>
  <si>
    <t xml:space="preserve">La commission des usagers est informée des résultats des enquêtes de satisfaction et des questionnaires sur l’expérience des patients.  </t>
  </si>
  <si>
    <t>L'établissement protège les professionnels "lanceurs d'alerte" qui ont déclaré un cas de maltraitance externe.</t>
  </si>
  <si>
    <t>Le circuit du transport entre le lieu du décès et la chambre mortuaire / dépositoire respecte la dignité du défunt.</t>
  </si>
  <si>
    <t xml:space="preserve">La programmation opératoire, validée en cellule de programmation, est établie entre l'opérateur, l'anesthésiste et le chef de bloc en prenant en compte l'organisation de la SSPI. </t>
  </si>
  <si>
    <t xml:space="preserve">En prévision de sa sortie, le patient est informé de la nécessité de signaler tout effet indésirable lié au traitement. </t>
  </si>
  <si>
    <t>2.1-08</t>
  </si>
  <si>
    <t>2.1-09</t>
  </si>
  <si>
    <t>2.1-11</t>
  </si>
  <si>
    <t>2.1-12</t>
  </si>
  <si>
    <t>2.2-04</t>
  </si>
  <si>
    <t>Les conditions de transport des produits de santé sont adaptées (contenant, respect des températures...) et sécurisées. </t>
  </si>
  <si>
    <t>La date de pose du dispositif invasif ou du geste impliquant le dispositif est tracée dans le dossier.</t>
  </si>
  <si>
    <t xml:space="preserve">Il existe un numéro d’appel unique et dédié, connu des professionnels, pour joindre directement un médecin habilité à intervenir en cas d’urgence vitale survenant chez un patient, un professionnel ou un visiteur. </t>
  </si>
  <si>
    <t xml:space="preserve">Pour tout acte faisant appel aux rayonnements ionisants réalisés en interne ou externalisé, le dossier du patient contient : la justification de l’acte, la procédure réalisée, le matériel utilisé et la quantité de dose reçue ou estimée par le patient au cours de la procédure. </t>
  </si>
  <si>
    <t xml:space="preserve">Les mesures particulières de prise en charge des patients remarquables (HAD, femme enceinte géographiquement isolée, patient sous assistance respiratoire...) sont mises en œuvre. </t>
  </si>
  <si>
    <t>Un médecin de spécialité, en interne ou en externe (téléexpertise...), est facilement joignable pour avis. En cas de sollicitation, son avis est tracé dans le dossier du patient.</t>
  </si>
  <si>
    <t xml:space="preserve">L’équipe porte une tenue (tunique, pantalon, masque) et utilise des équipements adaptés et strictement dédiés au secteur interventionnel. </t>
  </si>
  <si>
    <t>En accord avec le patient, dans les situations cliniques difficiles (soins palliatifs, soins critiques, aggravation de l'état de santé...), la présence de ses proches et/ou aidants est facilitée (lit accompagnant, sanitaires, repas...) en dehors des heures de visite.</t>
  </si>
  <si>
    <t xml:space="preserve">Les équipes des unités de soins ou plateaux techniques disposent de questionnaires sur l’expérience des patients (PREMS) : e-Satis, enquêtes de satisfaction... </t>
  </si>
  <si>
    <t>Les résultats des évaluations de la satisfaction et de l'expérience des patients, déclinés par unité sont partagés au moins annuellement avec les équipes de soins (résultats et verbatim e-Satis, autres dispositifs internes).</t>
  </si>
  <si>
    <t>À l'admission en maternité, l'établissement dispose de tous les éléments du dossier de la patiente recueillis en extrahospitalier et intrahospitalier, même lors des transferts en urgence.</t>
  </si>
  <si>
    <t xml:space="preserve">Les représentants des usagers participent à l'élaboration et au suivi de la politique qualité/sécurité des soins en lien avec la gouvernance. </t>
  </si>
  <si>
    <t>Une identification secondaire est en place par un dispositif adapté (bracelet ou toute alternative à son identification dans le respect de la confidentialité et de sa dignité).</t>
  </si>
  <si>
    <t>Le patient est informé de ses droits et obligations</t>
  </si>
  <si>
    <t>1.3-04</t>
  </si>
  <si>
    <t>Les équipes mettent en œuvre des soins écoresponsables</t>
  </si>
  <si>
    <t xml:space="preserve">La CME élabore et suit la politique qualité/sécurité des soins avec l’encadrement, les professionnels et les représentants des usagers. </t>
  </si>
  <si>
    <t>Un espace de réflexion éthique, intégrant des représentants des usagers et/ou patients partenaires, se réunit à périodicité définie</t>
  </si>
  <si>
    <t>Les professionnels échangent, si besoin avec des ressources externes, sur les questionnements éthiques auxquels ils sont confrontés (droits du patient, état de santé, stratégie thérapeutique, soins proposés).</t>
  </si>
  <si>
    <t>L'identification des utilisateurs dans le système d'information est sécurisée</t>
  </si>
  <si>
    <t>Le plan de formation propose des formations intégrant une méthode pédagogique par simulation.</t>
  </si>
  <si>
    <t>Les programmes de formation par simulation, construits en interne ou proposés par des organismes de formation extérieurs, sont conformes au guide méthodologique de simulation en santé et gestion des risques de la HAS.</t>
  </si>
  <si>
    <t>L'établissement oriente le patient dans un parcours adapté sur le territoire</t>
  </si>
  <si>
    <t>3.3-05</t>
  </si>
  <si>
    <t>Sur la base d’une cartographie des échanges de données de santé non sécurisés, l’établissement a établi un plan de transfert vers une messagerie sécurisée de santé.</t>
  </si>
  <si>
    <t>3.3-06</t>
  </si>
  <si>
    <t xml:space="preserve">Des professionnels et/ou patients partenaires répondent à des appels à projet (participation à des essais cliniques et/ou technologiques, études en soins primaires, en soins infirmiers, en organisation des soins). </t>
  </si>
  <si>
    <t>3.3-07</t>
  </si>
  <si>
    <t>3.4-05</t>
  </si>
  <si>
    <r>
      <t>Le risque suicidaire est évalué à l’aide d’outils partagés par l’équipe soignante particulièrement lors des moments clés (entrée, 1</t>
    </r>
    <r>
      <rPr>
        <vertAlign val="superscript"/>
        <sz val="10"/>
        <color theme="1"/>
        <rFont val="Arial"/>
        <family val="2"/>
      </rPr>
      <t>re</t>
    </r>
    <r>
      <rPr>
        <sz val="10"/>
        <color theme="1"/>
        <rFont val="Arial"/>
        <family val="2"/>
      </rPr>
      <t xml:space="preserve"> permission, avant la sortie par exemple) et tracé dans le dossier.</t>
    </r>
  </si>
  <si>
    <t>Pour les cas difficiles ayant nécessité leur avis (oncologie, maladies infectieuses chroniques, éventuellement aux urgences...), les imageurs, y compris externes, participent aux réunions de concertation pluridisciplinaires.</t>
  </si>
  <si>
    <t xml:space="preserve">Les orientations prioritaires de la politique qualité/sécurité des soins sont fondées sur une analyse de l’ensemble des indicateurs (notamment les IQSS, dont les indicateurs de l'expérience des patients, délais de remise du dossier), risques spécifiques à l'établissement et connaissances disponibles. </t>
  </si>
  <si>
    <t>Le patient connaît les informations liées à sa prise en charge</t>
  </si>
  <si>
    <t>1.3-09</t>
  </si>
  <si>
    <t>S'il en construit en interne, l’établissement partage ses programmes de formation par simulation avec d'autres établissements (territoire, groupe...).</t>
  </si>
  <si>
    <t xml:space="preserve">La communication interne permet aux professionnels de s'informer aisément sur les projets, les actualités de l'établissement, l'organigramme (responsabilités de chaque acteur, circuits de décision et de délégation). </t>
  </si>
  <si>
    <t>L'encadrement accompagne les professionnels à l’issue de la gestion d'un conflit interpersonnel.</t>
  </si>
  <si>
    <t xml:space="preserve">Le service des urgences et les services de spécialité (cardiologie, pneumologie, psychiatrie, médecine polyvalente, gastroentérologie, neurologie, court séjour gériatrique…) s’organisent pour permettre, quand l’état clinique le permet, l’accès direct des personnes âgées dans le service adapté. </t>
  </si>
  <si>
    <t>L’établissement évite les passages des personnes âgées aux urgences</t>
  </si>
  <si>
    <t>L’établissement a mis en place des numéros téléphoniques dédiés aux adresseurs dans le cadre de filières de prise en charge.</t>
  </si>
  <si>
    <t>L’établissement est aisément joignable par les professionnels adresseurs</t>
  </si>
  <si>
    <t>Les équipes qui pratiquent la télésanté organisent cette activité : identification des professionnels pouvant être sollicités pour la téléexpertise, organisation du parcours du patient (avant, pendant et après l'acte de télésanté), traçabilité dans le dossier du patient selon les exigences applicables.</t>
  </si>
  <si>
    <t>L’établissement met en œuvre une politique de prévention sur un sujet dédié prenant en compte les objectifs du projet régional de santé et la population prise en charge (diffusion dans le projet d’établissement, intégration dans le plan de formation...), incluant des actions de prévention concrètes (dépistage cancer colorectal, octobre rose, autres campagnes ciblées...).</t>
  </si>
  <si>
    <t>L’offre d’aide au sevrage tabagique et alcoolique (prescription de patch, traitement de substitution...) est tracée dans le dossier du patient.</t>
  </si>
  <si>
    <t>L'équipe connait les risques engendrés par des connexions illégitimes au dossier du patient et les sanctions pouvant en découler.</t>
  </si>
  <si>
    <t>L'équipe trace, à l’appui d’une échelle adaptée, l'évaluation de la douleur même si le patient n'est pas douloureux.</t>
  </si>
  <si>
    <t>L'information donnée au patient, et/ou à sa personne de confiance, sur la mise en place des précautions complémentaires est tracée dans le dossier.</t>
  </si>
  <si>
    <t>Les pratiques garantissent la dignité et l'intimité du patient.</t>
  </si>
  <si>
    <t xml:space="preserve">Pour les équipes confrontées à des décès, les conditions de conservation des corps et de présentation aux familles respectent la dignité du défunt à la fois dans le service et par la suite à la chambre mortuaire. Ses volontés et convictions sont respectées. </t>
  </si>
  <si>
    <t xml:space="preserve">Pour les équipes confrontées à des décès, le médecin traitant et les autres professionnels intervenant auprès du patient sont informés de son décès. </t>
  </si>
  <si>
    <t>L'avis du pharmacien est sollicité pour les réunions de concertation pluriprofessionnelle (oncologie, infectiologie...).</t>
  </si>
  <si>
    <t>L’environnement de travail contribue à la sécurité (équipements, locaux, accès) des professionnels.</t>
  </si>
  <si>
    <t>Du point de vue du patient, les conditions d’accueil et de prise en charge ont respecté sa dignité et son intimité.</t>
  </si>
  <si>
    <t>Qu’ils aient ou non été confrontés à un décès, les professionnels concernés connaissent les conduites à tenir : constat de décès établi par un médecin, durée de présence du corps dans l'unité de soin, gestion des affaires personnelles...</t>
  </si>
  <si>
    <t>Le patient connaît son diagnostic, si celui-ci est établi, son état de santé, ses traitements et ses soins.</t>
  </si>
  <si>
    <t>Lorsque le patient (ou ses ayants droits) en fait la demande, son dossier lui est transmis dans les délais réglementaires.</t>
  </si>
  <si>
    <t>L'équipe remet au patient la carte d'implant et l'informe sur les complications possibles et les conduites à tenir (précautions à prendre par le patient ou par un professionnel de santé et bon usage du dispositif).</t>
  </si>
  <si>
    <t>Le patient sait ce qu’il peut faire pour gérer ses soins, accélérer sa convalescence, éviter des complications, sa perte d’autonomie (dont la dépendance iatrogène).</t>
  </si>
  <si>
    <t>Lorsque cela est pertinent, l'équipe propose une offre de programmes d'éducation thérapeutique adaptée au patient.</t>
  </si>
  <si>
    <t>1.3-10</t>
  </si>
  <si>
    <t>1.3-11</t>
  </si>
  <si>
    <t>1.3-12</t>
  </si>
  <si>
    <t>Le patient présentant des troubles psychiques a exprimé ses attentes et besoins d’inclusion sociale (accès à un logement adapté, au monde du travail, à la vie de la cité, aux services publics, aux activités culturelles et sportives, connaissance des groupes d’entraide mutuelle…).</t>
  </si>
  <si>
    <t>1.3-13</t>
  </si>
  <si>
    <t>Les représentants des usagers donnent leur avis sur des projets d’amélioration de la vie quotidienne des patients (accueils, locaux, signalétique, réhabilitation des locaux…).</t>
  </si>
  <si>
    <t>L'établissement mène des actions avec ses correspondants externes pour informer les patients, en amont de leur hospitalisation, de l'importance de rédiger des directives anticipées.</t>
  </si>
  <si>
    <t>Le patient a bénéficié de conseils personnalisés adaptés à sa situation en matière de prévention (santé mentale et addictions, activité physique et sédentarité, alimentation, vaccination, parentalité, prévention du bébé secoué, usage du numérique...).</t>
  </si>
  <si>
    <t>Les besoins du patient en matière de prévention ont été pris en compte dans son parcours de soins et tracés dans le dossier.</t>
  </si>
  <si>
    <t>Les mesures visant à rapprocher la mère et son nouveau-né, lorsque celui-ci est transféré dans un autre établissement, sont tracées.</t>
  </si>
  <si>
    <t>2.1-13</t>
  </si>
  <si>
    <t>Les patients sont informés en temps réel des destinations et des horaires de transport interne.</t>
  </si>
  <si>
    <t>2.1-14</t>
  </si>
  <si>
    <t>Avec des outils et à l'appui des recommandations, les professionnels dépistent l'addiction au tabac, à l’alcool et aux autres substances psychoactives.</t>
  </si>
  <si>
    <t>Pour les hospitalisations longues et/ou itératives, la surveillance des sevrages tabac, alcool et autres substances psychoactives est tracée.</t>
  </si>
  <si>
    <t>Les actions de sensibilisation et d’information menées auprès des patients par les représentants des usagers sont facilitées en concertation avec les équipes de soins.</t>
  </si>
  <si>
    <t>La commission des usagers dispose des informations utiles à ses missions</t>
  </si>
  <si>
    <t>Les équipes maitrisent les risques liés aux prélèvements de liquides et tissus biologiques</t>
  </si>
  <si>
    <t>L'équipe du SMUR met en oeuvre des actions d'amélioration en lien avec l'analyse régulière de ses indicateurs de prise en charge (délai moyen de sortie des SMUR, délai d’immobilisation des SMUR, délai de transmission du bilan au SAMU, délais de transfert…).</t>
  </si>
  <si>
    <t>L’équipe des urgences oriente chaque patient vers le circuit de prise en charge le plus adapté, dans des délais compatibles avec son état de santé</t>
  </si>
  <si>
    <t>L’équipe des urgences a accès au dossier du patient ayant déjà séjourné ou consulté dans l’établissement ainsi qu’à Mon espace santé.</t>
  </si>
  <si>
    <t>La prescription d'antibioprophylaxie (ou le protocole auquel elle renvoie), réalisée dès la consultation préanesthésique ou préopératoire, s’appuie sur des bonnes pratiques actualisées et adaptées au type de chirurgie, au terrain (molécule, dosage, moment de l'administration et durée de l'antibioprophylaxie) et au patient (IMC élevé, portage de germe résistant aux antibiotiques…).</t>
  </si>
  <si>
    <t>La référence du dispositif médical invasif réutilisable thermosensible utilisé est tracée dans le compte-rendu de l'examen. </t>
  </si>
  <si>
    <t>En unité de néonatologie, les soins de développement (positionnement, peau-à‑peau, interactions adaptées, regroupement des soins, mesures de réduction du bruit et de la lumière, zéro séparation...) sont mis en œuvre de façon personnalisée et adaptée à l’état clinique du nouveau-né.</t>
  </si>
  <si>
    <t>En unité de néonatologie, selon l’état clinique du nouveau-né, les parents sont impliqués de manière sécurisée (change, toilette, installation, allaitement, biberon, sonde sous supervision, peau-à-peau) dans les soins de leur enfant favorisant ainsi le développement du lien parent‑enfant.</t>
  </si>
  <si>
    <t>En unité de néonatologie, l’équipe organise la sortie du nouveau-né avec un parcours de soins coordonné, des relais territoriaux activés et un suivi du développement programmé, garantissant la continuité de sa prise en charge.</t>
  </si>
  <si>
    <t xml:space="preserve">En radiothérapie, le repérage (stéréotaxique, marquage, masque...) du patient est défini en amont du traitement et effectif tout au long du traitement. </t>
  </si>
  <si>
    <t>À la sortie de l’isolement, un temps d’échange est proposé au patient afin de revenir sur l’épisode ayant conduit à la mesure d’isolement et de prévenir le risque de récidive de comportements violents. Cette analyse clinique est tracée dans le dossier du patient.</t>
  </si>
  <si>
    <t xml:space="preserve">Les équipes prennent en compte la dimension des soins écoresponsables lors des révisions de procédures (réduction des interventions inutiles, révision du matériel nécessaire…). </t>
  </si>
  <si>
    <t xml:space="preserve">Les équipes connaissent l'impact des actions en faveur de soins écoresponsables qu'elles mettent en œuvre (déchets, matériels, eau, énergie, émissions de gaz à effet de serre...). </t>
  </si>
  <si>
    <t>Les équipes de santé mentale et psychiatrie améliorent leurs pratiques en analysant leurs indicateurs</t>
  </si>
  <si>
    <t>En santé mentale et psychiatrie, les hospitalisations de plus de 3 mois sont suivies à l'aide d'indicateurs (durées de séjour...) afin d'établir un plan d'actions visant à réduire les iatrogénies (notamment pour l'hospitalisation temps plein) et à développer la réhabilitation (notamment pour les structures d'hospitalisation de jour).</t>
  </si>
  <si>
    <t>Pour chaque EIGS, une analyse des causes profondes, réalisée selon une méthode reconnue par la HAS et associant les professionnels concernés, conduit à des modifications organisationnelles ou de pratiques.</t>
  </si>
  <si>
    <t>Dès qu’un professionnel change de statut (démission, fin de contrat, changement de service...), l’établissement actualise ses habilitations et accès.</t>
  </si>
  <si>
    <t>Un dispositif de signalement des violences sexistes et sexuelles accessible, opérationnel et connu est en place, garantissant la confidentialité et une réponse systématique dans un délai raisonnable.</t>
  </si>
  <si>
    <t>Un dispositif d’accompagnement est mis en place dès les premiers signes de difficulté, incluant écoute attentive, orientation et soutien, et se prolonge après tout signalement de violences sexistes et sexuelles.</t>
  </si>
  <si>
    <t>Qu'il prenne ou non en charge des patients en non programmé, l’établissement dispose d’un plan d’actions précisant les mesures d’adaptation (renfort RH, ouverture de lits, ajustement des plannings, organisation des flux, coordination territoriale) pour anticiper les augmentations d’activité prévisibles (épidémie, évènements culturels, sportifs, tourisme…).</t>
  </si>
  <si>
    <t>L’établissement évalue la satisfaction de ses adresseurs concernant la facilité avec laquelle il peut être contacté.</t>
  </si>
  <si>
    <t>Une messagerie sécurisée de santé permet un accès rapide aux échanges d’informations (données sensibles, résultats d’examen…) entre les professionnels du territoire contribuant à la prise en charge des patients.</t>
  </si>
  <si>
    <t>3.3-08</t>
  </si>
  <si>
    <t>L’établissement agit pour la transition écologique</t>
  </si>
  <si>
    <t>3.4-06</t>
  </si>
  <si>
    <t xml:space="preserve">L'établissement pilote l'usage des dispositifs médicaux numériques à usage professionnel faisant appel à un système d'intelligence artificielle </t>
  </si>
  <si>
    <t>L’établissement utilise des systèmes d'intelligence artificielle sans finalité médicale pour améliorer son organisation</t>
  </si>
  <si>
    <t>Lorsque les professionnels utilisent un dispositif médical numérique à usage professionnel faisant appel à un système d'intelligence artificielle d'aide à la décision médicale impliquant un traitement de données algorithmiques (par exemple : à visée diagnostique ou thérapeutique), ils s’assurent que le patient en a été informé et qu’il est averti de l’interprétation qui en résulte.</t>
  </si>
  <si>
    <t>Les incidents significatifs ou graves de sécurité des systèmes d'information sont déclarés sans délai auprès de l’Agence du numérique en santé. Les recommandations et les mesures d'urgence proposées par l’ANSSI, pour limiter l'impact de ceux-ci et destinées à améliorer leur sécurité sont mises en œuvre. À défaut d’incidents significatifs ou graves ayant justifié une déclaration, l’établissement a une procédure qui permet de qualifier ce qui relève d’un incident significatif ou grave et de les déclarer.</t>
  </si>
  <si>
    <t>L’établissement vérifie les titres des professionnels de soins pour assurer l’adéquation entre les missions et les compétences. À défaut, l’établissement met en place les actions requises.</t>
  </si>
  <si>
    <t>Un état des lieux des questionnements éthiques est établi avec les professionnels.</t>
  </si>
  <si>
    <t>Les équipes impliquées dans l'activité de télésanté sont formés et connaissent les outils, les procédures et les protocoles cliniques adaptés à l'établissement.</t>
  </si>
  <si>
    <t>La fiche d’autorisation de sortie est signée par un médecin ou sous condition de score (sur prescription).</t>
  </si>
  <si>
    <t>Qu’ils aient ou non été confrontés à un décès, les professionnels chargés de l’annonce sont formés à l’accompagnement psychologique et pratique (social et administratif) de l’entourage et des aidants. Dans les secteurs concernés, les conditions spécifiques de l’accompagnement du deuil périnatal sont connues.</t>
  </si>
  <si>
    <t>Dès lors que le patient nécessite une prise en charge nutritionnelle spécifique, les équipes personnalisent les soins nutritionnels en mobilisant des professionnels experts (diététicien par exemple).</t>
  </si>
  <si>
    <t>En SSPI, les bonnes pratiques d’extubation sont appliquées (formations dédiées, en particulier pour les nouveaux arrivants, protocole formalisé et connu, identification d’un médecin anesthésiste-réanimateur sans délais...).</t>
  </si>
  <si>
    <t>L’équipe maîtrise les manœuvres obstétricales grâce à des programmes de formations continues.</t>
  </si>
  <si>
    <t>Les professionnels qui ont la charge de la désinfection des dispositifs médicaux invasifs réutilisables thermosensibles bénéficient d'un parcours d'intégration associant une formation théorique et pratique.</t>
  </si>
  <si>
    <t>La surveillance visuelle et sonore de tous les patients en soins critiques est réalisée à l'appui d'une procédure de gestion des systèmes de surveillance (définition des seuils d'alarme, report d'alarme des scopes, ventilateurs…) par des professionnels formés.</t>
  </si>
  <si>
    <t>Des évaluations de la mise en œuvre de la check-list, dont des audits observationnels, sont réalisées par les équipes des blocs opératoires et des secteurs interventionnels (en particulier, le suivi des Go/No Go).</t>
  </si>
  <si>
    <t>Les professionnels prennent en charge ou orientent pour la prise en charge l’addiction au tabac, à l’alcool et aux autres substances psychoactives (protocoles de repérage et de prise en charge, Outil d’aide au repérage précoce et intervention brève, entretien motivationnel...).</t>
  </si>
  <si>
    <t>Les évènements indésirables associés aux soins analysés dans le cadre de l’accréditation sont déclarés dans le circuit de déclaration des évènements indésirables associés aux soins de l'établissement pour contribuer au programme institutionnel d'amélioration de la qualité et de la sécurité des soins.</t>
  </si>
  <si>
    <t>L'équipe identifie les ruptures de parcours et propose des réponses adaptées fondées sur l’appropriation des pratiques, le développement de prises en charge diversifiées privilégiant l’ambulatoire et visant le maintien et le développement des capacités des personnes.</t>
  </si>
  <si>
    <t xml:space="preserve">Les équipes des secteurs de consultation ajoutent, si besoin, aux programmes des consultations programmées des consultations non programmées. </t>
  </si>
  <si>
    <t>Qu'elles prennent ou non en charge des patients en non programmé, les équipes connaissent la situation en temps réel des lits disponibles.</t>
  </si>
  <si>
    <t xml:space="preserve">Les professionnels appliquent les bonnes pratiques per-transfusionnelles (intervention médicale rapide, contrôle ultime au lit du patient, surveillance de l'administration...). </t>
  </si>
  <si>
    <t xml:space="preserve">En chirurgie, le patient est informé des modalités pré, per et postopératoires de sa prise en charge ambulatoire. </t>
  </si>
  <si>
    <t>Les équipes améliorent leurs pratiques au regard des résultats de leurs indicateurs de prise en charge de la douleur.</t>
  </si>
  <si>
    <t>Sauf avis contraire du patient, les équipes médicales et paramédicales consultent Mon espace santé du patient.</t>
  </si>
  <si>
    <t>Pour obtenir le consentement du patient, les médecins connaissent les documents de son dossier qui doivent être versés dans Mon espace santé.</t>
  </si>
  <si>
    <t>Dès lors que la conciliation médicamenteuse est réalisée selon les bonnes pratiques, le bilan médicamenteux est accessible dans les dossiers des patients les plus à risque (patients âgées polymédicamentés, patients sous chimiothérapies...).</t>
  </si>
  <si>
    <t>Pour les établissements disposant d'une équipe dédiée aux transports hospitaliers, les délais sont suivis et font l'objet d'actions d'amélioration si besoin, pour répondre aux besoins des patients et des équipes.</t>
  </si>
  <si>
    <t>Les préparations en atmosphère contrôlée (chimiothérapie, immunothérapie, biothérapie, nutrition parentérale, radiopharmaceutique…) sont maîtrisées (préparation, libération, transport).</t>
  </si>
  <si>
    <t>Les professionnels savent signaler les situations de patients susceptibles d'être victimes de maltraitances hors de l'établissement et adapter leur prise en charge.</t>
  </si>
  <si>
    <t>Le patient sait qu’il existe des représentants des usagers, associations de bénévoles et patients partenaires qui peuvent l’accompagner.</t>
  </si>
  <si>
    <t>Les professionnels appliquent les bonnes pratiques prétransfusionnelles (information du patient, recueil du consentement du patient, prescription, commande, transport interne, stockage dans l'unité de soins).</t>
  </si>
  <si>
    <t>Les professionnels tracent la température du nouveau-né en sortie de secteur naissance et à l’admission en unité de soins.</t>
  </si>
  <si>
    <t>L'ensemble des professionnels prenant en charge des nouveau-nés en secteur naissance et suites de couches est formé aux bonnes pratiques dès leur prise de fonction et tout au long de leur exercice professionnel.</t>
  </si>
  <si>
    <t>Des chariots ou sacs d’urgence, adaptés aux patients pris en charge dans l’unité, sont immédiatement accessibles.</t>
  </si>
  <si>
    <t>Les chariots ou sacs d’urgence sont contrôlés, leur vérification est tracée.</t>
  </si>
  <si>
    <t>Dès lors que la conciliation médicamenteuse est réalisée selon les bonnes pratiques, le bilan médicamenteux est intégré dans la lettre de liaison des patients les plus à risque (patients âgées polymédicamentés, patients sous chimiothérapies...).</t>
  </si>
  <si>
    <t>Les bonnes pratiques de prélèvement biologiques (identification, remplissage des tubes, conservation...) sont respectées par les équipes de soins.</t>
  </si>
  <si>
    <t>Les équipe du SAMU et du SAS améliorent ses pratiques et la pertinence de ses décisions, en particulier en réécoutant les enregistrements.</t>
  </si>
  <si>
    <t>Lorsque le patient est passé par les urgences, si son état de santé le permettait, un proche a pu rester à ses côtés pendant l’attente.</t>
  </si>
  <si>
    <t xml:space="preserve">L'encadrement médical et paramédical connaît les principales actions du programme d'amélioration de la qualité et de la sécurité des soins qui le concerne pour les décliner en actions concrètes dans son secteur. </t>
  </si>
  <si>
    <t>Les professionnels connaissent les actions du programme d'amélioration de la qualité et de la sécurité des soins qui les concernent.</t>
  </si>
  <si>
    <t>Pour l'exercice d'une activité de soin réglementée (soins critiques, y compris néonataux, maternité, urgence, SMUR, dialyse), lorsque le nombre minimal de professionnels médicaux et paramédicaux n'est pas respecté, l'Agence régionale de santé et les instances médicales et paramédicales en sont informées sans délai.</t>
  </si>
  <si>
    <t>Les professionnels participent à des formations, avec évaluations pré et post-formation, cohérentes avec les priorités de l'établissement en matière de qualité et gestion des risques ou avec les principaux facteurs de risques identifiés lors de l'analyse des évènements indésirables associés aux soins.</t>
  </si>
  <si>
    <t>Les professionnels ont participé à une enquête visant à élaborer la politique de qualité de vie au travail.</t>
  </si>
  <si>
    <t>Dans les établissements qui prennent en charge des patients en non programmé (consultations, télémédecine, urgences et admissions directes), l'établissement améliore ses pratiques au regard des résultats d'indicateurs  (exemples : satisfaction des patients, délais de prise en charge médicale, délais de transfert...).</t>
  </si>
  <si>
    <t xml:space="preserve">Les équipes améliorent leurs pratiques au regard des résultats de leurs indicateurs de prise en charge non programmée des patients âgés (par exemple : nombre de transfert/transfert évitable, nombre de passages aux urgences des patients âgés de 75 ans et plus suivis d’une hospitalisation/non suivis d’une hospitalisation...). </t>
  </si>
  <si>
    <t>Dans les services accueillant des mineurs, y compris dans un service d’adultes, les bonnes pratiques sont appliquées : locaux respectueux de l'intimité, de la dignité et de la sécurité, activités ludiques et éducatives adaptées à l'âge...</t>
  </si>
  <si>
    <t>Dans les services accueillant des mineurs, y compris dans un service d’adultes, les professionnels sont formés aux spécificités de cette prise en charge.</t>
  </si>
  <si>
    <t xml:space="preserve">Des solutions d’accueil, voire d'hébergement pour les hospitalisations longues ou itératives, sont proposées aux parents pour qu'ils puissent s’impliquer dans les soins 24h/24, sauf décision médicale motivée dans le projet personnalisé de soins. </t>
  </si>
  <si>
    <t>Pour les hospitalisations longues et/ou itératives, une prise en charge éducative et scolaire adaptée aux besoins est proposée au mineur en lien avec ses parents.</t>
  </si>
  <si>
    <t>Avant la sortie du mineur, l'équipe met à jour son carnet de santé pour les informations utiles à son suivi.</t>
  </si>
  <si>
    <t>Pour proscrire tous les comptes génériques, dès son arrivée, le personnel, y compris temporaire (intérimaires, étudiants, stagiaires...), utilise un compte permettant une connexion nominative, un identifiant et un mot de passe personnels et uniques pour l'accès au système d'exploitation.</t>
  </si>
  <si>
    <t xml:space="preserve">L’équipe susceptible de recourir à un avis pour éviter le transfert d’un patient âgé vers les urgences a identifié l’établissement de recours à contacter. </t>
  </si>
  <si>
    <t>S'il accueille des étudiants médicaux et paramédicaux, le catalogue/programme d’offres de stage est diffusé aux établissements du territoire.</t>
  </si>
  <si>
    <t>Les connaissances et compétences professionnelles acquises par les étudiants médicaux et paramédicaux sont évaluées.</t>
  </si>
  <si>
    <t xml:space="preserve">Un plan d'actions d'amélioration de l'accueil et de l'encadrement des étudiants médicaux et paramédicaux est formalisé à l'appui d'une évaluation de leur satisfaction. 
</t>
  </si>
  <si>
    <t>Dès lors que l'activité se prête à la télésanté à la télésanté, les équipes l'utilisent.</t>
  </si>
  <si>
    <t>Pour consentir à son projet personnalisé de soins, les différentes options, notamment thérapeutiques, leurs bénéfices et leurs risques, sont présentées au patient pour qu’il exprime ses préférences et besoins en prenant en compte ses conditions de vie habituelles, ses capacités et ses vulnérabilités.</t>
  </si>
  <si>
    <t>Selon l’évolution de l’évaluation initiale et/ou d'une dégradation potentielle de la santé, y compris mentale, de sa vulnérabilité, des besoins et des préférences du patient, le projet personnalisé de soins est adapté.</t>
  </si>
  <si>
    <t>L’établissement met en place des ressources internes (consultations ou temps dédiés) ou externes pour accompagner les patients qui le souhaitent dans le recueil des directives anticipées et la réflexion sur la fin de vie.</t>
  </si>
  <si>
    <t xml:space="preserve">La prescription médicale ou le protocole de précautions complémentaires d'hygiène est effectivement mis en œuvre. </t>
  </si>
  <si>
    <t>Les documents de santé intégrant des données médicales à caractère personnel ne sont pas conservés sur le poste de travail.</t>
  </si>
  <si>
    <t>Le pharmacien identifie les risques de ruptures de stock, informe les prescripteurs et met en place des actions palliatives avec les équipes.</t>
  </si>
  <si>
    <t>Les équipes améliorent leurs pratiques après l'analyse pluriprofessionnelle des dysfonctionnements liés activités d'imagerie, y compris si elles sont externalisées (retard, prescriptions, qualité du cliché, interprétation du cliché... ).</t>
  </si>
  <si>
    <t>Les équipes améliorent leurs pratiques après l'analyse pluriprofessionnelle des dysfonctionnements liés aux activités des laboratoires, y compris si elles sont externalisées (retard, prescriptions, prélèvements non technicables...).</t>
  </si>
  <si>
    <t>L’équipe du SMUR améliore ses pratiques au regard de l’analyse pluriprofessionnelle régulière des dossiers médicaux préhospitaliers, notamment en matière de pilotage d’activité, de formation des professionnels et d’adaptation des moyens...</t>
  </si>
  <si>
    <t>Les professionnels tracent dans le dossier patient le clampage retardé du cordon ombilical et la mise en peau à peau. Lorsqu’ils ne sont pas effectués, la raison est argumentée.</t>
  </si>
  <si>
    <t xml:space="preserve">Les équipes connaissent les conduites à tenir en cas d'incident ou d'attaque (contact du service en charge de la sécurité informatique, modes dégradés...). </t>
  </si>
  <si>
    <t>Les professionnels (en poste, nouveaux arrivants, étudiants médicaux et paramédicaux...) reçoivent une information explicitant leur devoir éthique, déontologique et professionnel à déclarer les évènements indésirables associés aux soins, ainsi que les modalités de déclaration.</t>
  </si>
  <si>
    <t>Les nouveaux arrivants, notamment les intérimaires, internes, étudiants médicaux et paramédicaux... ont les informations (livret d'accueil, journée d'intégration à laquelle participent les représentants des usagers, intranet, site internet...) et l’encadrement nécessaires pour accomplir leur activité et s’intégrer dans l’équipe.</t>
  </si>
  <si>
    <t>Les professionnels appliquent les bonnes pratiques de surveillance post-transfusionnelle (information du patient, suivi post-transfusionnel).</t>
  </si>
  <si>
    <t>Les professionnels du SAMU appliquent les bonnes pratiques de régulation médicale (protocole d’organisation de la régulation médicale des appels, des rôles de l’assistant de régulation médicale (ARM) et du médecin régulateur, formation à l'accueil, à l'écoute et orientation des patients...).</t>
  </si>
  <si>
    <t>Le patient</t>
  </si>
  <si>
    <t>L’information du patient</t>
  </si>
  <si>
    <t>La sécurité dans les secteurs à risques majeurs (urgences, chirurgie et interventionnel, maternité, soins critiques, SAMU/SMUR, santé mentale et psychiatrie, radiothérapie)</t>
  </si>
  <si>
    <t>L’établissement</t>
  </si>
  <si>
    <t>Le management global par la qualité et la sécurité des soinsCritère</t>
  </si>
  <si>
    <t>Les équipes se coordonnent en amont de la sortie pour assurer la continuité du parcours de soins</t>
  </si>
  <si>
    <t xml:space="preserve">L’établissement améliore ses pratiques au regard des résultats d’indicateurs de complétude et de qualité des éléments versés dans Mon espace santé. </t>
  </si>
  <si>
    <t>Les déchets sont triés (poubelles de tri pour les différents types de déchets, faciles d’accès et des affiches expliquant les règles de tri...).</t>
  </si>
  <si>
    <t>Les procédures d'achat favorisent les achats écoresponsables.</t>
  </si>
  <si>
    <t>Le patient exprime son consentement libre et éclairé sur son projet de soins personnalisé et ses modalités de prise en charge</t>
  </si>
  <si>
    <t xml:space="preserve">Les équipes développent au moins une action en faveur des soins écoresponsables. </t>
  </si>
  <si>
    <t>Le suivi de l'efficacité de la thérapeutique repose sur des réévaluations tracées dans le dossier et les bonnes pratiques de traitement (respect des recommandations, paliers…).</t>
  </si>
  <si>
    <t>Les conclusions des rapports de contrôle de sécurité sont mises en œuvre.</t>
  </si>
  <si>
    <t xml:space="preserve">Le plan de gestion des équipements, établi en adéquation avec les besoins de son activité et les besoins exprimés par les professionnels, est mis en oeuvre. </t>
  </si>
  <si>
    <t>Les équipes donnent leur avis dans les programmes de réhabilitation des locaux établis en lien avec le plan de maintenance et de rénovation.</t>
  </si>
  <si>
    <t>Les critères d'alerte (risque suicidaire, risque de passage à l’acte auto et /ou hétéro-agressif, situation de décompensation de trouble psychique grave…) sont évalués à l’aide d’outils connus par l'équipe.</t>
  </si>
  <si>
    <t>Les préconisations et analyses des risques des autorités d'évaluation et/ou de contrôles externes (HAS, ARS, ASNR, CGLPL, ABM…) sont mises en œuvre.</t>
  </si>
  <si>
    <t>Le ou les plan(s) de gestion des tensions hospitalières, dont les risques numériques, et des situations sanitaires exceptionnelles ont été élaborés avec la gouvernance, les instances et les professionnels.</t>
  </si>
  <si>
    <t>Des exercices, a fortiori les activations réelles, démontrent que la cellule de crise est opérationnelle dans les 45 minutes suivant l’alerte et dispose des outils et procédures nécessaires à son rôle de décision et coordination (prise en charge médicale des patients, organisation de crise, sûreté/sécurité, communication, suivi des victimes et accueil des familles, fonctions support).</t>
  </si>
  <si>
    <t xml:space="preserve">Pour faire face à une situation sanitaire exceptionnelle, les moyens matériels et humains, les capacités de diagnostic microbiologique et de réalisation des examens de biologie médicale nécessaires pour la conduite des soins  sont disponibles et rapidement mobilisables. Ils sont suivis pour en vérifier l’opérationnalité. </t>
  </si>
  <si>
    <r>
      <rPr>
        <sz val="10"/>
        <rFont val="Arial"/>
        <family val="2"/>
      </rPr>
      <t>L</t>
    </r>
    <r>
      <rPr>
        <sz val="10"/>
        <color theme="1"/>
        <rFont val="Arial"/>
        <family val="2"/>
      </rPr>
      <t>'établissement dispose d'un plan de continuité et de reprise d’activité formalisé.</t>
    </r>
  </si>
  <si>
    <t>La continuité des soins médicaux et paramédicaux est assurée conformément aux recommandations et à la règlementation.</t>
  </si>
  <si>
    <t>Les professionnels paramédicaux peuvent joindre un médecin à tout moment.</t>
  </si>
  <si>
    <t xml:space="preserve">Dans l’exercice de leur fonction, l’encadrement médical et paramédical bénéficie d'ateliers de co-développement, de coaching et/ou d'un tutorat pour les faisant-fonction. </t>
  </si>
  <si>
    <t xml:space="preserve">Pour les établissements qui en disposent, les centres de compétences ou de référence (notamment pour les maladies rares) sont référencés sur leur site internet. </t>
  </si>
  <si>
    <t>Pour lutter contre les parcours non pertinents (errance diagnostique, hospitalisation non pertinente...), les équipes orientent les patients éligibles vers des centres de compétences ou de référence (centres de maladies rares, centres spécialisés...).</t>
  </si>
  <si>
    <t>Les orientations du projet territorial de santé mentale sont déclinées dans les projets de services/pôles de santé mentale afin de favoriser les parcours de santé et de vie des personnes présentant des troubles psychiques sur le territoire et un accès précoce aux soins.</t>
  </si>
  <si>
    <t>Sur la base d'un suivi des contrôles, l'établissement démontre qu'il a éradiqué les connexions illégitimes au dossier patient qui constituent une violation du secret médical.</t>
  </si>
  <si>
    <t>Le macaron associé au niveau de certification et les résultats des indicateurs en diffusion publique, dont e-Satis, sont lisiblement affichés aux accueils de l'établissement et en page d'accueil du site internet s’il existe.</t>
  </si>
  <si>
    <t>L'équipe applique les précautions et conduites à tenir en cas d'accident d'exposition à un liquide biologique (sang, urine...).</t>
  </si>
  <si>
    <t xml:space="preserve">L'établissement améliore la participation de ses patients aux enquêtes de satisfaction et d'expérience des patients : amélioration des taux de remise des questionnaires internes, amélioration des taux de retours des patients, amélioration des collectes et transmission des adresses mails des patients pour e-Satis... </t>
  </si>
  <si>
    <t>L’établissement s'assure que les caractéristiques nutritionnelles de ses repas (régimes, prise en compte des besoins liés à l'âge..., apports protéino-énergétiques...), y compris s’ils sont fournis par un prestataire, correspondent aux besoins des patients.</t>
  </si>
  <si>
    <t>Les professionnels des unités de néonatologie maintiennent des compétences actualisées pour une prise en charge optimale grâce à une activité régulière et des formations dès la prise de poste et tout au long de leur exercice professionnel.</t>
  </si>
  <si>
    <t>L’établissement suit l’ensemble des décès, permettant l’identification des décès inattendus, leur analyse et la mise en place d’actions d’amélioration.</t>
  </si>
  <si>
    <t>L'équipe mobilise des ressources internes ou externes pour être accompagnée, si nécessaire, dans le recueil des directives anticipées, et pour aider les patients qui le souhaitent dans la rédaction, la conservation et la communication de leurs directives.</t>
  </si>
  <si>
    <t>A l'appui d'indicateurs, l'établissement démontre qu'il réduit son recours à des restrictions de libertés.</t>
  </si>
  <si>
    <t xml:space="preserve">La commission des usagers est informée, lors de chaque réunion, des plans d’actions issus de l'analyse des évènements indésirables graves associés aux soins. </t>
  </si>
  <si>
    <t>En dehors des effets liés à sa prise en charge, l’autonomie du patient à risque de perte d'autonomie est préservée (ex : cognitifs et psychiques, perte de mobilité et chutes, dénutrition et déshydratation, dépendance iatrogène, maintien des capacités fonctionnelles dans les actes de la vie quotidienne, préparation de la sortie, activités proposées y compris au patient alité…).</t>
  </si>
  <si>
    <t>Le plan de prévention partagé pour les patients le nécessitant (risque de passage à l’acte auto ou hétéro-agressif, situation de décompensation de trouble psychique grave…) est rédigé avec le patient et s'il le souhaite son entourage, et est suivi en se fondant sur l'évolution de l'état clinique du patient.</t>
  </si>
  <si>
    <t>L'équipe met en place des actions de prévention adaptées à la population prise en charge dans leur service.</t>
  </si>
  <si>
    <t>Dans les situations cliniques difficiles (soins palliatifs, soins critiques, aggravation de l'état de santé...), un espace privilégié permet des échanges confidentiels.</t>
  </si>
  <si>
    <t>La gouvernance pilotes les actions d’amélioration issues de l’analyse des résultats de la satisfaction et de l’expérience des patients ainsi que la contribution des représentants des usagers.</t>
  </si>
  <si>
    <t>La commission des usagers est informée, au moins une fois par an, du nombre de demandes d'accès à leur dossier par les patients, des délais de transmission et du suivi des actions d’amélioration mises en œuvre.</t>
  </si>
  <si>
    <t>Les secteurs de consultations, de soins externes et d’hospitalisation mettent en place des actions d’amélioration à l’appui des évaluations de la qualité de leurs pratiques (délais de transmissions des comptes rendus, délais de rendez-vous...).</t>
  </si>
  <si>
    <t>Tous les éléments utiles à la coordination de la prise en charge du patient (antécédents, examens cliniques, prescriptions, résultats de bilan, allergies, bactéries multirésistantes...) sont tracés et accessibles dans le dossier.</t>
  </si>
  <si>
    <t>Pour évaluer le risque de dépression du post-partum, les situations de vulnérabilité dues à des facteurs médicaux, psychiques ou sociaux, sont dépistées dès le projet parental et jusqu'en post-partum, y compris à travers les entretiens prénataux et postnataux.</t>
  </si>
  <si>
    <t>Un examen somatique est réalisé, éventuellement par le psychiatre, dans les 24 h d’une hospitalisation complète sans consentement en psychiatrie.</t>
  </si>
  <si>
    <t>Pour le patient hospitalisé en soins libres, sans passage par un service d'urgences, l’examen somatique est réalisé, éventuellement par le psychiatre, dans un délai adapté à son profil (maximum 3 jours ouvrés).</t>
  </si>
  <si>
    <t>Le jour de la sortie, la lettre de liaison à la sortie est envoyée au médecin traitant et/ou à l'établissement d'accueil lors d’un transfert (identité complète du patient, antécédents, facteurs de risque, conclusions de l’hospitalisation du service adresseur, résultats des derniers examens complémentaires, prescriptions, comparatif explicatif entre le traitement d'entrée et le traitement de sortie).</t>
  </si>
  <si>
    <t>L'établissement pilote la stratégie d’identitovigilance : instance stratégique décisionnelle, cellule opérationnelle ou personnel opératif en identitovigilance, référent en identitovigilance disposant d’une lettre de mission ou d’une fiche de poste.</t>
  </si>
  <si>
    <t>Dans un objectif d'écoresponsabilité du soin, les médicaments périmés sont remis à la pharmacie à usage intérieure pour destruction.</t>
  </si>
  <si>
    <t>Les professionnels qui réalisent des actes utilisant des rayonnements ionisants (imagerie, amplificateur de brillance...) portent les équipements de protection individuels (tablier, lunettes et dosimètres).</t>
  </si>
  <si>
    <t xml:space="preserve">L'établissement évalue, a minima tous les deux ans, la culture qualité et sécurité des soins de l'ensemble des professionnels par une méthode inspirée des enquêtes de culture sécurité. </t>
  </si>
  <si>
    <t xml:space="preserve">A l'appui des résultats de l'évaluation de la culture qualité et sécurité des soins, l’encadrement médical et paramédical met en place des actions d'amélioration adaptées à son secteur. </t>
  </si>
  <si>
    <t>Les professionnels connaissent le dispositif d'alerte de vigilances ascendantes et descendantes : responsabilités, modalités de réception, modalités de transmission, information à la gouvernance, permanence 24 heures sur 24...</t>
  </si>
  <si>
    <t>Le calendrier d’engagement des médecins et équipes éligibles non engagés dans le dispositif d’accréditation est respecté.</t>
  </si>
  <si>
    <t>Des formations à la prévention, au repérage et au signalement des violences sexuelles et sexistes, inscrites au plan de formation, ont débutées pour la gouvernance et l’encadrement.</t>
  </si>
  <si>
    <t>L’encadrement médical et paramédical mène régulièrement des entretiens professionnels pour mettre en œuvre les actions utiles pour faire coïncider missions et compétences (formation, développement professionnel continu en conformité avec les méthodes HAS...).</t>
  </si>
  <si>
    <t>Lorsque des écarts ponctuels entre effectif minimal, défini par une norme ou par des maquettes organisationnelles adaptées au fonctionnement du service, et effectif réel sont constatés, des dispositions adaptées sont mobilisées (heures supplémentaires, intérim, mode dégradé, réduction temporaire d’activité, mobilité des personnels médicaux, réduction ou suspension d'activité...).</t>
  </si>
  <si>
    <t xml:space="preserve">L’encadrement médical et paramédical est formé à la prévention et à la gestion des faits de discrimination, de harcèlement et des conflits entre agents. </t>
  </si>
  <si>
    <t>Les professionnels sont préparés à faire face aux risques d’atteinte à leur sécurité (formation, outils, exercices de simulation...).</t>
  </si>
  <si>
    <t>Dans le respect de la réglementation et des recommandations de bonnes pratiques, la pratique avancée et les délégations de tâches entre professionnels sont mises en oeuvre (notamment à travers le développement des infirmiers en pratique avancée, la mise en œuvre de protocoles de coopération et la délégation d’actes ou d’activités).</t>
  </si>
  <si>
    <t>Dans les structures ambulatoires de psychiatrie (CMP, CATTP), les équipes connaissent les dispositions permettant un accès précoce aux soins.</t>
  </si>
  <si>
    <t>Des engagements concrets en lien avec la déclinaison des orientations du projet territorial de santé mentale sont suivis par les équipes, par exemple en matière : d’accès précoce aux soins psychiatriques ; d’aide à domicile ; d’inscription dans des activités de travail et/ou de loisirs adaptées ; de suivi somatique en ambulatoire ; d’aide aux aidants…</t>
  </si>
  <si>
    <t>L’équipe maîtrise l’interprétation du rythme cardiaque fœtal grâce à des programmes de formations continues.</t>
  </si>
  <si>
    <t>En référence à des recommandations de bonnes pratiques, les équipes améliorent leurs pratiques de prise en charge des nouveau-nés en s'appuyant sur les résultats de leurs indicateurs de prise en charge (par exemple : clampage retardé du cordon, corticothérapie anténatale, suivi des températures, durée d’hospitalisation, allaitement) et sur les revues de morbi-mortalité, notamment l’analyse des décès néonatals inattendus.</t>
  </si>
  <si>
    <t>En référence à des recommandations de bonnes pratiques, les professionnels améliorent leurs pratiques au regard d'indicateurs de prise en charge (par exemple : HPP, épisiotomie, rupture utérine, préparation à la naissance, taux de recours à la tocolyse en cas de menace d’accouchement prématuré, travail, douleur, pertinence des césariennes, déchirures périnéales sévères...) et sur les revues de morbi-mortalité, notamment l’analyse des décès inattendus.</t>
  </si>
  <si>
    <t>L’aptitude à la sortie de SSPI est validée médicalement ou évaluée sous condition de score validé médicalement.</t>
  </si>
  <si>
    <t xml:space="preserve">L’établissement siège du SAMU a mis en place un service d’accès aux soins (SAS) qui permet d’orienter l’appelant vers la filière appropriée : urgence vitale (prises en charge par le SAMU et le service d'urgence le cas échéant) ou besoin de soins non-programmés (conseils médicaux, orientation vers une consultation ou une téléconsultation prise en charge par la filière de médecine ambulatoire du SAS). </t>
  </si>
  <si>
    <t>Pour sécuriser la préparation et l’administration des médicaments et à prévenir les risques d’erreur, les produits de santé sont stockés dans des conditions sécurisées sur l’ensemble du circuit (étiquetage en DCI, absence de mélange, suivi des températures, absence de stockage au sol, absence de périmés, obus et bouteilles arrimés...).</t>
  </si>
  <si>
    <t>Pour faciliter l'analyse pharmaceutique, le pharmacien dispose d’un logiciel d'aide à la dispensation.</t>
  </si>
  <si>
    <t>Les règles d'identification du patient, définies par l'établissement (charte d'identitovigilance) sont appliquées : qualification de l'identité nationale de santé (INS) par du personnel formé lors d'une première venue en présence du patient, mode dégradé (rejet du téléservice, indisponibilité du système d'information, anonymat…).</t>
  </si>
  <si>
    <t>L’organisation des soins à la sortie, intégrant une éventuelle hospitalisation à domicile, et les prescriptions, avec le matériel nécessaire, sont prévues en amont de la sortie.</t>
  </si>
  <si>
    <t>Pour réduire les délais de prise en charge, les équipes de chirurgie, d’anesthésie et des secteurs interventionnels améliorent leurs pratiques au regard de l'analyse des indicateurs de fonctionnement (écarts de programmation, taux réel d’occupation des salles, débordement…).</t>
  </si>
  <si>
    <t>Les représentants des usagers participent à l'évaluation des actions entreprises après l'analyse des plaintes et réclamations, des évènements indésirables associés aux soins, des réponses aux questionnaires de satisfaction, des résultats d'e-Satis et des démarches d'amélioration des pratiques.</t>
  </si>
  <si>
    <t>Le projet des usagers est rédigé par les représentants des usagers en cohérence avec le projet médico-soignant.</t>
  </si>
  <si>
    <t>Les professionnels améliorent les résultats de leurs indicateurs de prise en charge en lien avec l’isolement et la contention (par exemple : durée d'isolement, durée de la contention, taux de contention/taux d'isolement, entretien post-isolement, alternatives pour éviter l'isolement...).</t>
  </si>
  <si>
    <t>En unité de néonatologie, l'équipe améliore ses pratiques au regard des résultats de ses indicateurs de prise en charge des nouveau-nés prématurés ou présentant des complications périnatales (risque infectieux, extubations accidentelles...).</t>
  </si>
  <si>
    <t>Les besoins, aptitudes, capacités fonctionnelles, préférences, conditions de vie habituelles, éventuelles carences en soins et les facteurs de risque de perte d’autonomie sont tracés dès l’entrée du patient et suivis jusqu’à la sortie.</t>
  </si>
  <si>
    <t>En cas de restriction de libertés, le patient et/ou sa personne de confiance a reçu une information claire et explicite.</t>
  </si>
  <si>
    <t>Au-delà d'une mesure de sécurité ponctuelle, l'utilisation de mesures de restriction de libertés fait l'objet d’une analyse pluridisciplinaire bénéfices/risques tracée dans le dossier.</t>
  </si>
  <si>
    <t>Au-delà d'une mesure de sécurité ponctuelle, la mesure de restriction de libertés fait l’objet d’une décision médicale précisant les modalités de mise en œuvre (points de contention, modalité de restrictions de liberté, diurnes ou nocturnes, durée, modalités de surveillance et d’évaluation).</t>
  </si>
  <si>
    <t>Au-delà d'une mesure de sécurité ponctuelle, la pertinence du maintien de la restriction de libertés est systématiquement réévaluée.</t>
  </si>
  <si>
    <t>Accouchement</t>
  </si>
  <si>
    <t>Selon les besoins du patient, les équipes recourent aux professionnels adaptés (assistance sociale...) pour orienter vers les aides sociales et les services sociaux.</t>
  </si>
  <si>
    <t>Les instances et commissions thématiques (CLIN, CLUD...) pilotent la déclinaison en procédures et protocoles, conduites à tenir, évaluations, plan d’actions, la mise en œuvre opérationnelle par les équipes des recommandations de bonnes pratiques cliniques et/ou organisationnelles.</t>
  </si>
  <si>
    <r>
      <t xml:space="preserve">En SMR et en HAD, les demandes d'admission font, </t>
    </r>
    <r>
      <rPr>
        <i/>
        <sz val="10"/>
        <color theme="1"/>
        <rFont val="Arial"/>
        <family val="2"/>
      </rPr>
      <t>a minima</t>
    </r>
    <r>
      <rPr>
        <sz val="10"/>
        <color theme="1"/>
        <rFont val="Arial"/>
        <family val="2"/>
      </rPr>
      <t xml:space="preserve"> chaque jour ouvré, l'objet d'une analyse de pertinence pluriprofessionnelle au regard du profil du patient et des capacités de l’établissement à le prendre en charge. </t>
    </r>
  </si>
  <si>
    <t>Les instances, les commissions thématiques (CLIN, CLUD...) et/ou les équipes identifient les évolutions des recommandations de bonnes pratiques cliniques ou organisationnelles les plus importantes en regard de l’activité.</t>
  </si>
  <si>
    <t>Les équipes améliorent la qualité des soins délivrés aux patients à l'appui des recommandations de bonnes pratiques et d'évaluations</t>
  </si>
  <si>
    <t>Une surveillance des taux d’infections liés aux dispositifs invasifs est assurée avec une équipe opérationnelle d'hygiène/équipe de prévention du risque infectieux. Les résultats sont connus des équipes.</t>
  </si>
  <si>
    <t>L'équipe du bloc opératoire ou du secteur interventionnel s'assure que toutes les étapes de préparation du patient, selon le protocole en vigueur (douche, traitement des pilosités le cas échéant) défini avec l'équipe opérationnelle d'hygiène/équipe de prévention du risque infectieux, sont réalisées et tracées dans le dossier.</t>
  </si>
  <si>
    <t xml:space="preserve">Les résultats des contrôles microbiologiques des dispositifs médicaux invasifs réutilisables thermosensibles, analysés avec l'équipe opérationnelle d'hygiène/équipe de prévention du risque infectieux, attestent de la maîtrise du risque infectieux. En cas de résultats non conformes, la conduite à tenir est respectée et des actions d'amélioration sont mises en oeuvre. </t>
  </si>
  <si>
    <t>L'autonomie du patient pour ses besoins élémentaires (repas, hydratation, hygiène corporelle, habillage, élimination, mobilité...) est évaluée tout au long de son séjour.</t>
  </si>
  <si>
    <t>A l'entrée, le médecin analyse systématiquement le traitement habituel du patient pour décider s'il est pertinent de poursuivre, modifier ou arrêter ce traitement habituel et ainsi établir sa prescription.</t>
  </si>
  <si>
    <t>Les secteurs ayant une spécialité ou une activité dite « à risque » (spécialités de gynécologie-obstétrique, d’anesthésie-réanimation, de chirurgie, les spécialités interventionnelles, de réanimation ou de soins intensifs) ont au moins un médecin ou une équipe accréditée.</t>
  </si>
  <si>
    <t>Du point de vue de l’équipe, la gouvernance promeut une culture positive, juste et non punitive de l’erreur.</t>
  </si>
  <si>
    <t>Toute prescription conditionnelle est argumentée en référence à une condition de déclenchement : valeur seuil (échelle de douleur, tension artérielle, glycémie, température corporelle…) ou signe clinique (nausée, vomissement, anxiété, constipation…).</t>
  </si>
  <si>
    <t xml:space="preserve">Les équipes dépistent les patients nécessitant une prise en charge nutritionnelle spécifique. </t>
  </si>
  <si>
    <t xml:space="preserve">Du point de vue du patient, la confidentialité et le secret professionnel sont respectés. </t>
  </si>
  <si>
    <t>La confidentialité et le secret professionnel sont respectés (absence de nom des patients sur des tableaux, écran d'ordinateur verrouillé...).</t>
  </si>
  <si>
    <t>Les indications d'hygiène des mains sont respectées : avant et après contact avec le patient, avant un geste aseptique et après un contact avec l’environnement du patient. </t>
  </si>
  <si>
    <t xml:space="preserve">Pour les précautions complémentaires, les équipements de protection individuelle sont utilisés selon les recommandations (pas de masque médical « en collier » ou nez/bouche non inclus et/ou liens non attachés, gants (stériles ou non) éliminés immédiatement après le geste, changés entre deux patients, pas de surblouse hors des chambres…). </t>
  </si>
  <si>
    <t>Lorsque le mineur atteint d’une maladie chronique entre dans la phase de transition de l’adolescence vers l’âge adulte, l'équipe pédiatrique/pédopsychiatrique se coordonne avec l'équipe prenant en charge les patients adultes afin d’assurer la continuité du parcours de soins.</t>
  </si>
  <si>
    <t xml:space="preserve">Lorsqu'il en utilise, l'établissement forme les professionnels utilisateurs d'un dispositif médical numérique à usage professionnel faisant appel à un système d’intelligence artificielle, afin que ces derniers en connaissent les performances, les conditions d'usage et les limites.  </t>
  </si>
  <si>
    <t>Lorsqu'il en utilise, l’établissement a un processus de contrôle qualité des dispositifs médicaux numériques à usage professionnel faisant appel à un système d'intelligence artificielle impliquant leur supervision humaine en situation réelle d'utilisation.</t>
  </si>
  <si>
    <t>Lorsqu'il en utilise, conformément à sa procédure et à la règlementation en vigueur, l'établissement déclare les dysfonctionnements des dispositifs médicaux numériques à usage professionnel faisant appel à un système d'intelligence artificielle (évènements indésirables associés aux soins, évènements de matériovigilance...) et met en place des actions d'amélioration.</t>
  </si>
  <si>
    <t>Qu'il en utilise ou pas, l’établissement dispose d'une organisation structurée pour l'acquisition des dispositifs médicaux numériques à usage professionnel faisant appel à un système d'intelligence artificielle qui implique les services compétents, notamment les équipes informatiques, biomédicales et juridiques.</t>
  </si>
  <si>
    <r>
      <t xml:space="preserve">Qu'il en utilise ou pas, l’établissement </t>
    </r>
    <r>
      <rPr>
        <sz val="10"/>
        <rFont val="Arial"/>
        <family val="2"/>
      </rPr>
      <t>dispose d’une organisation structurée pour l’acquisition de systèmes d’intelligence artificielle sans finalité médicale, qui implique les services compétents, notamment les équipes informatiques et juridiques. </t>
    </r>
  </si>
  <si>
    <t>Dès lors qu'il utilise des systèmes d’intelligence artificielle sans finalité médicale, l'établissement contrôle la qualité du système par une supervision humaine.</t>
  </si>
  <si>
    <r>
      <t>Dès lors qu'il en utilise, l'établissement forme les utilisateurs (professionnels de santé ou non) d'un système d’intelligence artificielle sans finalité médicale afin que ces derniers en connaissent les performances, conditions d’usage et</t>
    </r>
    <r>
      <rPr>
        <strike/>
        <sz val="10"/>
        <rFont val="Arial"/>
        <family val="2"/>
      </rPr>
      <t xml:space="preserve"> </t>
    </r>
    <r>
      <rPr>
        <sz val="10"/>
        <rFont val="Arial"/>
        <family val="2"/>
      </rPr>
      <t>limites.</t>
    </r>
  </si>
  <si>
    <t>Dès lors qu'il en utilise, l’établissement évalue l’impact sur l'organisation des soins de l'utilisation de chaque système d’intelligence artificielle sans finalité médicale recensée (substitution permettant des temps de proximité avec le patient, impact positif sur leur prise en charge...).</t>
  </si>
  <si>
    <t>Les équipes qui prennent en charge des patients en non programmé ont défini les modalités de priorisation des admissions non programmées (consultations, télémédecine, urgences et admissions directes).</t>
  </si>
  <si>
    <t>A la fin de la consultation réalisée dans l'établissement, en cas de prescription d'examen complémentaire (imagerie, biologie...) à visée diagnostique ou thérapeutique, le patient est accompagné pour prendre le ou les prochains rendez-vous.</t>
  </si>
  <si>
    <t>Pour une consultation réalisée dans l'établissement ou un acte/examen dans les secteurs externes (imagerie…), le patient peut aisément prendre rendez-vous en ligne ou par un numéro de téléphone dédié.</t>
  </si>
  <si>
    <t>Pour tout évènement indésirable grave associé aux soins (EIGS), le récit du patient et de ses proches s'il le souhaite est systématiquement intégré à l’analyse.</t>
  </si>
  <si>
    <t xml:space="preserve">Pour établir un projet personnalisé de soins, une évaluation globale initiale (médicale, psychologique, sociale, autonomie, rééducation) du patient est effectuée par des professionnels impliquant les disciplines concernées et la contribution des soins de support. </t>
  </si>
  <si>
    <t>Une synthèse des objectifs de prise en charge, issue du projet personnalisé de soins, est accessible dans le dossier.</t>
  </si>
  <si>
    <t>En hospitalisation sans consentement de santé mentale et psychiatrie, le taux d'hospitalisation en situation de péril imminent est suivi et fait l'objet d'une analyse partagée avec les équipes qui adressent (SAU, SMUR...).</t>
  </si>
  <si>
    <t>Dès l’accueil, le tri est réalisé par un professionnel habilité (infirmier organisateur d'accueil (IOA) ou un médecin d’accueil et d’orientation (MAO)) formé à cette fonction et à l'aide d’une échelle de tri validée.</t>
  </si>
  <si>
    <t>3.2-12</t>
  </si>
  <si>
    <t>Du point de vue du patient, les pratiques professionnelles sont bientraitantes (réponses aux besoins élémentaires, les intervenants se présentent, portes de chambres fermées...) même en situation de tension d'activité.</t>
  </si>
  <si>
    <t>En l’absence ou en cas de très faible nombre d'EIAS et d’EIGS déclarés, l'équipe analyse les possibles causes de sous‑déclaration.</t>
  </si>
  <si>
    <t>Les professionnels chargés d'annoncer un dommage associé aux soins ont bénéficié d'une formation aux bonnes pratiques d’annonce.</t>
  </si>
  <si>
    <t>Les prescriptions sont réalisées en temps utile par des professionnels habilités sans retranscription par des professionnels non habilités à prescrire.</t>
  </si>
  <si>
    <r>
      <t xml:space="preserve">Les exercices de gestion des tensions hospitalières et des situations sanitaires exceptionnelles, </t>
    </r>
    <r>
      <rPr>
        <i/>
        <sz val="10"/>
        <color theme="1"/>
        <rFont val="Arial"/>
        <family val="2"/>
      </rPr>
      <t>a fortiori</t>
    </r>
    <r>
      <rPr>
        <sz val="10"/>
        <color theme="1"/>
        <rFont val="Arial"/>
        <family val="2"/>
      </rPr>
      <t xml:space="preserve"> les activations réelles, sont suivis d'actions d'amélioration issues d'un retour d'expérience.</t>
    </r>
  </si>
  <si>
    <t>Lorsque le patient a rédigé des directives anticipées, et qu’il les a transmises à l’équipe soignante, celles-ci sont accessibles dans le dossier patient pour toutes les équipes impliquées dans la prise en charge. Le refus de les rédiger est également tracé.</t>
  </si>
  <si>
    <t>Le patient, et ses proches s’il le souhaite, est informé, de préférence dans les 24h et sans dépasser les 15 jours, de l’évènement indésirable associé aux soins, de ses conséquences et des mesures immédiates prises.</t>
  </si>
  <si>
    <t>Pour tout évènement indésirable associé aux soins, le patient, et ses proches lorsqu’il le souhaite, reçoit une information sur le plan de soin de suivi et les recours possibles.</t>
  </si>
  <si>
    <t>Les situations de maltraitances externes sont signalées aux autorités compétentes.</t>
  </si>
  <si>
    <t>Du point de vue des professionnels, les solutions qu'ils proposent pour améliorer l’organisation du travail (plannings, temps de travail, fidélisation, coordination/communication…) sont prises en compte par l'encadrement et/ou la gouvernance. Lorsqu'elles ne le sont pas, une explication leur est donnée.</t>
  </si>
  <si>
    <t>Les équipes se coordonnent pour la mise en œuvre du projet de soins personnalisé grâce à un système d'information adapté et partagé</t>
  </si>
  <si>
    <t>Les équipes des unités de néonatologie (unité de réanimation néonatale, unité de soins intensifs néonataux, unité de néonatologie et unité kangourou) assurent une prise en charge coordonnée, sécurisée et centrée sur le nouveau-né et sa famille.</t>
  </si>
  <si>
    <t xml:space="preserve">Le projet personnalisé de soins est élaboré en incluant l'ensemble des acteurs concernés par le parcours de soins (équipes de soins de support, ensemble des équipes lorsque le patient est hébergé dans une autre unité faute de places disponibles, correspondants externes : douleur, soins palliatifs, psychiatrie...). </t>
  </si>
  <si>
    <t>L’établissement a une politique d’accueil des étudiants médicaux et paramédicaux en cohérence avec les besoins du territoire (projet régional de santé, priorités nationales du développement professionnel continu...).</t>
  </si>
  <si>
    <t>Pour les profils de patients les plus à risque (patients polymédicamentés, patients âgés, patients sous chimiothérapies, patients dialysés...), la conciliation médicamenteuse est réalisée selon les bonnes pratiques, notamment en consultant au minimum 3 sources d’information différentes, la rencontre du patient et/ou son entourage, l’échange médico-pharmaceutique.</t>
  </si>
  <si>
    <t>En cas de besoin, l'accès à une structure d’expertise en soins palliatifs est assuré, auprès de laquelle les professionnels peuvent bénéficier d’une écoute, d’un soutien ainsi que de formations spécifiques.</t>
  </si>
  <si>
    <t>Dès lors que les parents ont élaboré un projet de naissance, (modes d'accouchement, type d'anesthésie, allaitement…), celui-ci est adapté par l'équipe obstétricale tout au long de la grossesse, y compris lors de l'accouchement.</t>
  </si>
  <si>
    <t xml:space="preserve">Le praticien de l'HAD coordonne une ou plusieurs réunions pluriprofessionnelles entre les professionnels hospitaliers et libéraux, pour le suivi du projet personnalisé de soins. </t>
  </si>
  <si>
    <t>La ré hospitalisation des patients le nécessitant est organisée dans l'unité de soins adaptée et si besoin par recours aux services d'urgences après appel au 15.</t>
  </si>
  <si>
    <t>En hospitalisation complète et ambulatoire, les comorbidités somatiques et leur suivi sont accessibles dans le dossier, y compris lorsque le suivi somatique est réalisé en ville.</t>
  </si>
  <si>
    <t>Les professionnels en charge du transport intrahospitalier connaissent les bonnes pratiques de sécurité (identitovigilance, troubles musculosquelettiques, hygiène, droits des patients, gestes d'urgence...).</t>
  </si>
  <si>
    <t>Le dispositif de prise en charge des urgences vitales fait l’objet d’une évaluation régulière de son efficacité, reposant notamment sur un retour d'expérience des situations réellement vécues (tracées dans le registre).</t>
  </si>
  <si>
    <t xml:space="preserve">Lorsque les équipes prescrivent un examen d'imagerie, les comptes-rendus mentionnant les doses de rayonnement reçues sont disponibles dans le dossier médical de l'établissement et dans Mon espace santé, y compris lorsqu’ils sont réalisés en externe. </t>
  </si>
  <si>
    <t>Dans les secteurs interventionnels et pour les activités concernées (orthopédie, chirurgie vasculaire, obstétrique, neurochirurgie, chirurgie cardiaque), la collecte des résidus opératoires destinée à des fins thérapeutiques (têtes fémorales, veines, placentas, volets crâniens, cœurs domino, résidus opératoires de la transplantation cardiaque) est réalisée selon les bonnes pratiques (sélection clinique, consentement du patient, traçabilité, conditions de conservation).</t>
  </si>
  <si>
    <t>Dans les secteurs interventionnels, les bonnes pratiques de prélèvement anatomopathologique (identification, conservation...) sont respectées par les équipes de soins.</t>
  </si>
  <si>
    <t>L'établissement a réalisé une cartographie des dispositifs médicaux numériques à usage professionnel faisant appel à un système d'intelligence artificielle incluant leur analyse des risques (transmission de données, réutilisation par l'industriel...).</t>
  </si>
  <si>
    <t xml:space="preserve">L'établissement a réalisé une cartographie des systèmes d'intelligence artificielle sans finalité médicale incluant une analyse des risques (transmission de données non sécurisées, réutilisation par l'industriel...) et visant à éradiquer les usages non sécurisés. </t>
  </si>
  <si>
    <t>Le tri des patients est réalisé dans un délai de 10 minutes après leur enregistrement administratif, afin de leur communiquer un délai prévisionnel de prise en charge adapté au niveau d’urgence.</t>
  </si>
  <si>
    <t>La surveillance du patient post interventionnelle est assurée dans un environnement adapté et sécurisé.</t>
  </si>
  <si>
    <t>Les équipes des secteurs interventionnels améliorent leurs pratiques de prévention des infections sur la base d’évaluations : antibioprophylaxie, infections du site opératoire, ré hospitalisation après chirurgie ambulatoire, port des tenues, hygiène des mains, préparation cutanée, discipline (nombre de personnes en salle, ouvertures des portes, allées et venues…).</t>
  </si>
  <si>
    <t>A l'entrée, l'équipe médicale réévalue l'éligibilité à l'ambulatoire, à l'appui de critères définis en équipe, et la trace dans le dossier.</t>
  </si>
  <si>
    <t xml:space="preserve">En chirurgie ambulatoire, une prescription d’antalgiques réalisée dès la consultation pré chirurgicale ou préanesthésique ou une mention des consignes de prise par le patient d'un antalgique à son domicile est retrouvée dans le dossier. </t>
  </si>
  <si>
    <t>Les équipes des secteurs de soins critiques améliorent les résultats de leurs indicateurs de prise en charge (par exemple : pertinence des admissions, ré hospitalisations à 48/72 heures).</t>
  </si>
  <si>
    <t>En santé mentale et psychiatrie, les équipes améliorent leurs pratiques sur la base de résultats des indicateurs (repérage et aide à l’arrêt des addictions, évaluation cardio-vasculaire et métabolique, délais d'entrée dans les soins, nombre d'orientations vers les structures alternatives à l'hospitalisation, nombre d'orientations vers des structures d'hébergement adapté...).</t>
  </si>
  <si>
    <t>Un livret d’accueil, papier ou dématérialisé, expliquant comment accéder à son dossier, exprimer sa satisfaction et son expérience, déclarer un évènement indésirable associé à ses soins, recourir à un médiateur, contacter les représentants des usagers, s’ils existent, les associations de bénévoles et patient partenaire (coordonnées, permanences...) est remis au patient.</t>
  </si>
  <si>
    <t xml:space="preserve">Le patient sait qu’il peut exprimer sa satisfaction et son expérience durant et après son séjour (e-Satis, questionnaires internes, réclamation ou un éloge, recours à un médiateur...). </t>
  </si>
  <si>
    <t>Chaque EIGS est déclaré sur le portail national de signalement, avec un volet 2 déposé dans un délai maximal de trois mois après le volet 1.</t>
  </si>
  <si>
    <t>Le patient est informé de tout évènement indésirable associé aux soins dans une démarche de transparence fondée sur sa déclaration et son analyse</t>
  </si>
  <si>
    <t>Les mesures restrictives de libertés (limitation des contacts, des visites, retrait d’effets personnels...) respectent les bonnes pratiques</t>
  </si>
  <si>
    <t>Le patient mineur bénéficie d’une prise en charge adaptée, continue et coordonnée intégrant ses besoins familiaux et éducatifs</t>
  </si>
  <si>
    <t>Les maltraitances dont le patient peut être victime en dehors de l’établissement sont déclarées et prises en charge</t>
  </si>
  <si>
    <t>Le patient vulnérable (plus de 75 ans, situation de handicap) bénéficie d’un projet personnalisé de soins et d’accompagnement adapté au maintien de son autonomie et du lien social</t>
  </si>
  <si>
    <t>La prise en charge du patient intègre une démarche de prévention visant à réduire les facteurs de risques qui lui sont propres et à améliorer son état de santé à court et long terme</t>
  </si>
  <si>
    <t>La prise en charge du patient intègre une prévention ciblée des consommations de tabac, d’alcool et autres substances psychoactives, visant à réduire les risques et à favoriser l’accès à une aide adaptée</t>
  </si>
  <si>
    <t>Les patients et des patients partenaires contribuent à l’amélioration des pratiques, des organisations et des parcours</t>
  </si>
  <si>
    <t>Le projet personnalisé de soins intègre un projet d’accompagnement visant le maintien ou la restauration de l’autonomie (ex : cognitifs et psychiques, perte de mobilité et chutes, dénutrition et déshydratation, dépendance iatrogène, maintien des capacités fonctionnelles dans les actes de la vie quotidienne, préparation de la sortie, activités proposées y compris au patient alité…).</t>
  </si>
  <si>
    <t>L'équipe maintient le lien social et familial, si le patient le souhaite.</t>
  </si>
  <si>
    <t>En santé mentale et psychiatrie, le projet personnalisé de soins, construit avec le patient, est orienté grâce à un diagnostic fondé sur la classification internationale en vigueur.</t>
  </si>
  <si>
    <t>En santé mentale et psychiatrie, des soins de réhabilitation psychosociale en lien avec les partenaires identifiés sont mis en œuvre afin d'atteindre les objectifs fixés d'inclusion sociale, d'autonomisation et d'amélioration de la qualité de vie du patient.</t>
  </si>
  <si>
    <t xml:space="preserve">Le patient connaît les principaux facteurs de risque évitables (tabac, alcool, autres substances psychoactives dont le protoxyde d'azote, la sédentarité, l'alimentation…) ayant un impact sur sa santé. </t>
  </si>
  <si>
    <t>Si le patient en est d’accord, ses proches et/ou aidants sont associés à la mise en œuvre du projet personnalisé de soins.</t>
  </si>
  <si>
    <t>L’établissement dispose d’indicateurs permettant d’objectiver la réduction des prescriptions non pertinentes (ex : proportion de conciliations ayant conduit à une dé prescription ou une simplification thérapeutique).</t>
  </si>
  <si>
    <t>Lors du transport du patient, les conditions de sécurité, de confidentialité et de confort sont respectées (matériel fonctionnel, protections adéquates...).</t>
  </si>
  <si>
    <t>Les équipes de maternité accompagnent les parents dans leur parcours de parentalité</t>
  </si>
  <si>
    <t>Les équipes respectent les bonnes pratiques d’administration des médicaments</t>
  </si>
  <si>
    <t>Les équipes préviennent les risques d’erreur médicamenteuse</t>
  </si>
  <si>
    <t>2.4-10</t>
  </si>
  <si>
    <t>L’établissement déploie une politique d'amélioration de la qualité et de la sécurité des soins</t>
  </si>
  <si>
    <t>Des médecins et des équipes médicales sont accrédités</t>
  </si>
  <si>
    <t>L’établissement met en œuvre une politique active de prévention, de repérage, de signalement et de traitement des violences sexistes et sexuelles entre professionnels</t>
  </si>
  <si>
    <t>L'établissement organise les prises en charge non programmées</t>
  </si>
  <si>
    <t>En cas de fuite des données, la procédure d'information des patients victimes de la fuite de leurs données est mise en œuvre. A défaut d'y avoir été confrontée, la procédure existe.</t>
  </si>
  <si>
    <t>Le livret d'accueil fait mention des droits du patient en incluant celui de formuler des directives anticipées.</t>
  </si>
  <si>
    <t>A l'appui des recommandations de bonnes pratiques et d'outils permettant le repérage, les professionnels connaissent les signes d’alerte (cliniques, comportementaux, sociaux) de maltraitance en dehors de l’établissement (violences conjugales, violences sur mineurs, abus de faiblesse...).</t>
  </si>
  <si>
    <t>En amont de son hospitalisation programmée, les convocations indiquent : horaire d’arrivée, rappel des consignes préopératoires ou pré thérapeutiques, éléments administratifs, numéros ou contacts utiles…</t>
  </si>
  <si>
    <t>Le patient est informé que son équipe de soins va alimenter Mon espace santé dans le cadre de sa prise en charge, sauf en cas d'opposition de celui-ci, et qu’il pourra le consulter.</t>
  </si>
  <si>
    <t>En prévision de sa sortie, le patient reçoit toutes les consignes, postopératoires ou post thérapeutiques afin de détecter les éventuelles complications, les signes motivant le recours en urgence à un professionnel de santé.</t>
  </si>
  <si>
    <t>Le patient, et/ou ses proches ou aidants, sont informés de leurs obligations (règlement intérieur, respect de l'environnement hospitalier, des personnels et des autres usagers, charte de la laïcité, droit à l'image…) et des risques encourus en cas d'insultes, menaces ou violences envers les professionnels.</t>
  </si>
  <si>
    <t>Du point de vue du patient, son expérience sur sa maladie et son état de santé est prise en compte pour adapter son projet personnalisé de soins (parcours et traitements).</t>
  </si>
  <si>
    <t>Lorsque des rayonnements ionisants sont utilisés en interne, les professionnels (manipulateurs en radiologie, médecins/chirurgiens, radio pharmaciens) savent expliquer la conduite à tenir (obligation de déclaration à l’Autorité de sûreté nucléaire et de radioprotection, information de la personne compétente en radioprotection en cas d’incidents (surexposition, complication, brûlure…) concernant le patient ou le professionnel).</t>
  </si>
  <si>
    <t>Pour proscrire tous les comptes génériques, dès son arrivée, le personnel, y compris temporaire (intérimaires, étudiants, stagiaires...), utilise un compte permettant une connexion nominative, un identifiant et un mot de passe personnels et uniques pour l'accès aux applications métiers (ex : DPI).</t>
  </si>
  <si>
    <t xml:space="preserve">La charte managériale prévoit l'adhésion de tout l’encadrement médical et paramédical, l'harmonisation des pratiques managériales et la lisibilité des fonctions. </t>
  </si>
  <si>
    <t>En s’appuyant sur des filières structurées, l’encadrement médical et paramédical connait les indicateurs associés (file active, nombre de consultations, nombre de consultations avancées...).</t>
  </si>
  <si>
    <t>Qu'il prenne ou non en charge des patients en non programmé, l'établissement a organisé, par des coopérations formalisées, cette prise en charge avec les autres établissements du territoire, la médecine de ville, les établissements sociaux et médico-sociaux (notamment les EHPAD).</t>
  </si>
  <si>
    <t>Des solutions en faveur de la mobilité durable sont proposées aux professionnels et aux patients (usage des transports en commun, borne de recharge électrique, covoiturage...).</t>
  </si>
  <si>
    <t>L'établissement améliore ses indicateurs environnementaux, définis en cohérence avec les objectifs du projet d’établissement et la prévention des risques environnementaux auxquels il est exposé (ex : taux de conformité avec les obligations réglementaires environnementales, bilan d’émissions de gaz à effet de serre...).</t>
  </si>
  <si>
    <t>Les équipes connaissent les règles de sécurité et d’hygiène informatique (identification des mails frauduleux...).</t>
  </si>
  <si>
    <t>L'établissement a participé à au moins une rencontre de sécurité inspirée des méthodes promues par la HAS.</t>
  </si>
  <si>
    <t xml:space="preserve">L'établissement promeut l’accréditation auprès des médecins et équipes éligibles (information, incitation, soutien logistique et financier…). </t>
  </si>
  <si>
    <t>L'établissement met en place des actions d'amélioration (campagne de recrutement ciblé, aide au logement...) suite à l'analyse des écarts récurrents entre un effectif minimal, défini par une norme ou par des maquettes organisationnelles adaptées au fonctionnement du service, et l’effectif réellement disponible.</t>
  </si>
  <si>
    <t>L'établissement analyse le taux d'absentéisme en lien avec les maladies professionnelles et accidents du travail par service et, le cas échéant, met en œuvre des actions d’amélioration.</t>
  </si>
  <si>
    <t>L'établissement s'assure du respect de l'obligation vaccinale (hépatite B…) et pilote la stratégie d'incitation aux vaccinations recommandées (coqueluche, rougeole, varicelle, grippe saisonnière, Covid-19…) : communication, identification des freins et actions d'amélioration, suivi de la couverture vaccinale antigrippale du personnel hospitalier...</t>
  </si>
  <si>
    <t>En lien avec le service de prévention et de santé au travail, l'établissement met en place un dispositif gradué de réponse et de prise en charge des professionnels (y compris ceux en formation) dans la résolution des conflits.</t>
  </si>
  <si>
    <t>L’établissement soutient les professionnels désireux de s'investir dans des projets de recherche clinique, incluant les essais cliniques pour ses patients éligibles (veille des appels à projet, ressources, temps dédiés...).</t>
  </si>
  <si>
    <t>L’établissement repère les professionnels et les patients partenaires désireux de s’investir dans des travaux d’évaluation et de recherche.</t>
  </si>
  <si>
    <t xml:space="preserve">L’établissement valorise les équipes qui émargent au système d’interrogation de gestion et d’analyse des publications scientifiques (SIGAPS), au système d’information et de gestion de la recherche et des essais cliniques (SIGREC), aux brevets, aux subventions. </t>
  </si>
  <si>
    <t>Le patient évalue les résultats de ses soins à l’aide de questionnaires</t>
  </si>
  <si>
    <t>L'établissement a une politique de santé de ses professionnels</t>
  </si>
  <si>
    <t>L'établissement a une politique de sécurité de ses professionnels</t>
  </si>
  <si>
    <t>L'établissement a une politique de gestion des difficultés interpersonnelles et des conflits</t>
  </si>
  <si>
    <t>Champs d'applicabilité</t>
  </si>
  <si>
    <t>Dans les services qui utilisent des questionnaires PROMs, les résultats des réponses aux questionnaires complétés par les patients sur leur maladie et leur état de santé sont rapidement prise en compte pour adapter le parcours et le traitement.</t>
  </si>
  <si>
    <t xml:space="preserve">Dans les services qui utilisent des questionnaires PROMs, l'équipe exploitent les résultats des questionnaires pour améliorer ses pratiques. </t>
  </si>
  <si>
    <t>Pour éviter la perte de chance en cas de déprogrammation, l'équipe reprogramme les patients dans un délai médicalement acceptable et selon les règles définies par l'équipe.</t>
  </si>
  <si>
    <t>Un examen psychiatrique et somatique est réalisé, éventuellement par le psychiatre, au moment de la mise en isolement.</t>
  </si>
  <si>
    <t>L’équipe améliore la qualité et les délais de délivrance, au patient et au médecin traitant, de la lettre de liaison à la sortie et/ou du compte rendu de consultation et/ou du compte rendu opératoire.</t>
  </si>
  <si>
    <t>Les équipes appliquent les précautions standard d’hygiène</t>
  </si>
  <si>
    <t>Dès lors qu'ils sont dans les services de soins, de rééducation et médico-techniques, tous les professionnels appliquent les prérequis à l'hygiène des mains : zéro bijou aux mains et aux poignets, manches courtes, absence de vernis, ongles courts, mésusage des gants...</t>
  </si>
  <si>
    <t>Les équipes appliquent les précautions complémentaires d'hygiène</t>
  </si>
  <si>
    <t xml:space="preserve">La commission des usagers est informée de l’évolution des résultats des indicateurs de prise en charge (EIAS, audit clinique, revue de pertinence, EPP, RMM, expérience patient, PROMs, indicateur de résultat de prise en charge clinique, dont IQSS de prise en charge clinique). </t>
  </si>
  <si>
    <t>Les résultats des évaluations de prise en charge (EIAS, audit clinique, revue de pertinence, EPP, RMM, expérience patient, PROMs, indicateur de résultat de prise en charge, dont IQSS de prise en charge), leur analyse et le programme d’actions d’amélioration associé sont présentés aux instances (CME, CSIRMT...).</t>
  </si>
  <si>
    <t>L’équipe de chirurgie ambulatoire assure le suivi du patient par un contact (appel téléphonique, SMS, message sur répondeur, rendez-vous en consultation) entre J+1 et J+3 après le retour à domicile.</t>
  </si>
  <si>
    <t>Les équipes des blocs opératoires et des secteurs interventionnels améliorent leurs pratiques au regard des résultats d'évaluations et d'indicateurs de suivi des modalités de réalisation de la check-list.</t>
  </si>
  <si>
    <t xml:space="preserve">Les prescripteurs sont formés au bon usage des antibiotiques, notamment ceux en cours de cursus. </t>
  </si>
  <si>
    <t>Les prescripteurs s’appuient sur un référentiel pour l’antibiothérapie et peuvent faire appel à un référent (interne ou externe) en antibiothérapie.</t>
  </si>
  <si>
    <t xml:space="preserve">Pour éviter le transfert d’un patient âgé vers les urgences, les équipes utilisent des outils qui permettent une liaison en télémédecine (consultation et/ou avis). </t>
  </si>
  <si>
    <t>Les locaux sont entretenus (propreté apparente, sécurité...).</t>
  </si>
  <si>
    <t>L'établissement assure la sécurisation et le suivi de l'auto-administration des médicaments.</t>
  </si>
  <si>
    <t>Le patient bénéficie d'un accompagnement lui permettant d'acquérir ou de renforcer ses compétences pour s'auto-administrer son traitement en sécurité.</t>
  </si>
  <si>
    <t>L'éligibilité du patient à l'auto-administration est évaluée selon des critères formalisés par les équipes et réévaluée tout au long de la prise en charge.</t>
  </si>
  <si>
    <t>L'établissement mobilise des patients partenaires et/ou associations de patients dans ses instances et/ou commissions thématiques (CLIN, CLUD, comité d'éthique, etc.).</t>
  </si>
  <si>
    <t>Aux côtés des équipes, des patients partenaires et/ou associations de patients interviennent (éducation thérapeutique, soutien au patient, groupes d’entraide) pour aider et accompagner les patients en mettant à profit leur propre expérience et savoirs acquis au cours de leur parcours de santé.</t>
  </si>
  <si>
    <t>Des patients partenaires et/ou associations de patients participent, avec les équipes, à l’amélioration des pratiques (construction des parcours de soins et/ou chemins cliniques, formation, évaluations...).</t>
  </si>
  <si>
    <t>Du point de vue des professionnels, les conditions de travail (cadre de travail et organisations) contribuent à leur qualité de vie au travail (équilibre vie professionnelle/vie personnelle, crèche, aide au logement, restauration, télétravail...).</t>
  </si>
  <si>
    <t xml:space="preserve">L'établissement soutient le partenariat en santé (associations, patients partenaires) pour construire ses orientations stratégiques, ses projets et des parcours de soins pertinents. </t>
  </si>
  <si>
    <t>L'établissement a défini le cadre et les modalités d'intervention des patients partenaires et/ou associations de patients aux côtés des équipes, dans ses instances et/ou commissions thématiques (CLIN, CLUD, comité d'éthique...).</t>
  </si>
  <si>
    <t>Le patient sait qu'il peut déclarer un évènement indésirable associé à ses soins (EIAS).</t>
  </si>
  <si>
    <t>La commission des usagers participe à l’évaluation de l'efficacité des actions mises en œuvre à la suite de l’analyse des évènements indésirables graves associés aux soins.</t>
  </si>
  <si>
    <t xml:space="preserve">Les équipes connaissent le référent développement durable qui peut les accompagner dans la mise en œuvre des projets « soins écoresponsables ». </t>
  </si>
  <si>
    <t>L'établissement participe à des CREX/RMM intra filières avec les acteurs du territoire (SAMU, CPTS, PTSM, autres établissements sanitaires, sociaux et médico-sociaux, les professionnels de ville, dispositifs d'appui à la coordination…) pour analyser les événements indésirables associés aux soins dont la cause est liée aux interfaces entre acteurs, rupture de parcours, errance diagnostique...</t>
  </si>
  <si>
    <t xml:space="preserve">L’équipe du service de spécialité (cardiologie, pneumologie, psychiatrie, médecine polyvalente, gastroentérologie, neurologie, court séjour gériatrique…) propose des solutions de télémédecine aux correspondants du territoire qui demandent un avis pour éviter le transfert de leurs patients âgés. </t>
  </si>
  <si>
    <t>Pour la télésurveillance médicale, l'établissement déclare son activité et son organisation à l'ARS au préalable. Les médecins libéraux non-salariés se déclarent individuellement à l'ARS.</t>
  </si>
  <si>
    <t xml:space="preserve">La commission des usagers est informée de l’évolution des résultats d'indicateurs liés à l'usage de Mon espace santé (taux d'activation, qualité et complétude des éléments). </t>
  </si>
  <si>
    <t xml:space="preserve">La lettre de liaison à la sortie est versée dans Mon espace santé le jour de sa sortie, sauf opposition du patient. </t>
  </si>
  <si>
    <t>Les modalités de mise en œuvre du projet personnalisé de soins, notamment lorsqu'elles incluent des restrictions de libertés, sont justifiées et individualisées selon l'état de santé du patient.</t>
  </si>
  <si>
    <t xml:space="preserve">Les comptes-rendus de consultation des praticiens intervenant dans l'établissement, sont disponibles dans le dossier médical du patient et dans Mon espace santé. </t>
  </si>
  <si>
    <t>Le bionettoyage est efficace (procédures actualisées, évaluation des pratiques, contrôles microbiologiques dans les zones où ils sont règlementaires : stérilisation, unités de préparations des cytostatiques, qualification d’une salle lors des comptages particulaire...).</t>
  </si>
  <si>
    <t>Dans le respect de la règlementation en vigueur et des recommandations de bonnes pratiques, la décision d’isolement prise par un psychiatre, assortie ou non d’une décision de contention, est tracée dans le dossier du patient. La décision précise les modalités de surveillance (indications, fréquence, point de contention le cas échéant).</t>
  </si>
  <si>
    <t>Les professionnels participent à des démarches d’amélioration du travail en équipe (CRM santé, Pacte, accréditation en équipe, mise en situation, consolidation d'équipe, repérage des moments de communication critiques…).</t>
  </si>
  <si>
    <t xml:space="preserve"> Les équipes sont sensibilisées aux soins écoresponsables et à l'impact environnemental de leurs pratiques (parcours patient debout, téléconsultation, gestion des déchets, consommation de matériels, produits, eau, électricité…).</t>
  </si>
  <si>
    <t>L'organisation du temps de travail permet de dédier du temps à des projets en équipe (RMM, analyse de pratiques à la suite d'un évènement indésirable, activités de perfectionnement des connaissances) ou à des projets qualité/gestion des risques.</t>
  </si>
  <si>
    <t>L'équipe, avec une équipe opérationnelle d'hygiène/équipe de prévention du risque infectieux, améliore ses pratiques en matière de précautions standards d'hygiène au regard de l'analyse d’indicateurs (ex : audits observationnels, consommation de solution hydroalcoolique, expérience rapportée par les patients sur l'hygiène des mains...).</t>
  </si>
  <si>
    <t>Les professionnels savent signaler une suspicion de maltraitances internes (psychologique, violence sexuelle, violence physique, violence obstétricale, abus de faiblesse, négligences...).</t>
  </si>
  <si>
    <t>Les professionnels connaissent les actions à mettre en place pour protéger les patients victimes de maltraitance interne suspectée ou avérée (psychologique, violence sexuelle, violence physique, violence obstétricale, abus de faiblesse, négligences...).</t>
  </si>
  <si>
    <t>Des actions régulières de prévention et de sensibilisation aux violences sexistes et sexuelles sont menées auprès de l’ensemble des professionnels (y compris les étudiants), incluant par exemple la mise à disposition d’outils pédagogiques, des campagnes d’information, l’analyse des pratiques professionnelles et des retours d’expérience…</t>
  </si>
  <si>
    <t>Les maltraitances internes qui relèvent d’une infraction pénale, dont les violences sexuelles et sexistes commises contre des patients, sont déclarées aux autorités compétentes.</t>
  </si>
  <si>
    <t>La gouvernance médicale, administrative et soignante connait la procédure de signalement aux autorités compétentes.</t>
  </si>
  <si>
    <t>Le patient est protégé contre toute forme de maltraitance</t>
  </si>
  <si>
    <t>Le patient présentant des troubles psychiques bénéficie d’un projet personnalisé de soins qui favorise notamment son inclusion sociale</t>
  </si>
  <si>
    <t xml:space="preserve">Des patients partenaires sont consultés pour choisir les PROMs. </t>
  </si>
  <si>
    <t xml:space="preserve">Les équipes connaissent et analysent leurs résultats d’évaluation de prise en charge clinique (EIAS, audit clinique, revue de pertinence, EPP, RMM, expérience patient, PROMs, indicateur de résultat de prise en charge, dont IQSS). </t>
  </si>
  <si>
    <t xml:space="preserve">En référence aux recommandations de bonnes pratiques, les équipes améliorent leurs pratiques professionnelles au regard de leurs résultats d’évaluation de prise en charge clinique (EIAS, audit clinique, revue de pertinence, EPP, RMM, expérience patient, PROMs, indicateur de résultat de prise en charge clinique, dont IQSS). </t>
  </si>
  <si>
    <t xml:space="preserve">Toute prescription d’un traitement antibiotique et sa prolongation, le cas échéant, est justifiée dans le dossier. </t>
  </si>
  <si>
    <t>Toute prescription d’un traitement antibiotique doit être réévaluée entre la 24ème et la 72ème heure (molécule, voie d’administration, dosage, durée) sur la base des critères cliniques et microbiologiques.</t>
  </si>
  <si>
    <t xml:space="preserve">L'équipe identifie les opportunités de substitution par des interventions non médicamenteuses, lorsque c'est adapté.  </t>
  </si>
  <si>
    <t xml:space="preserve">Les professionnels connaissent les signes d’alerte qui peuvent indiquer qu’un patient est victime d’une maltraitance interne (psychologique, violence sexuelle, violence physique, violence obstétricale, abus de faiblesse, négligences...), à l'appui des recommandations de bonnes pratiques et d'outils permettant le repérage.   </t>
  </si>
  <si>
    <t>L’équipe dispose d’un document de désignation de la personne de confiance, co-signé par celle-ci et par le patient, éventuellement récupéré dans Mon espace santé. Si elle est dans l’impossibilité de le signer, son accord est tracé dans le dossier.</t>
  </si>
  <si>
    <t>Tout suicide ou tentative de suicide fait l’objet d’une déclaration et d'une analyse interne dès lors que l’évènement intervient dans le temps de la prise en charge, y compris pendant une permission</t>
  </si>
  <si>
    <t>Si les conséquences de la tentative de suicide répondent à la définition d'un EIGS (mise en jeu du pronostic vital, survenue d'un déficit fonctionnel), elle est déclarée sur le portail national de signalement.</t>
  </si>
  <si>
    <t>L'équipe (équipe opérationnelle d'hygiène/équipe de prévention du risque infectieux, les prescripteurs, le référent en antibiothérapie, la pharmacie et le laboratoire de microbiologie, le cas échéant) améliore ses pratiques au regard des résultats de ses indicateurs de pratique en lien avec l'antibiothérapie (consommation d'antibiotiques, résistances aux antibiotiques, prescription d’antibiothérapie de 5 jours ou moins pour infection respiratoire basse...).</t>
  </si>
  <si>
    <t>L'encadrement propose aux professionnels des dispositifs d’écoute et d’accompagnement pour un soutien psychologique, notamment lorsqu'ils sont impliqués et traumatisés par un évènement imprévu et défavorable pour un patient et/ou une erreur, par exemple un EIGS.</t>
  </si>
  <si>
    <t>patient</t>
  </si>
  <si>
    <t>gouvernance</t>
  </si>
  <si>
    <t>respusager</t>
  </si>
  <si>
    <t>observation</t>
  </si>
  <si>
    <t>N°chapitre</t>
  </si>
  <si>
    <t>Intitulé chapitre</t>
  </si>
  <si>
    <t>N°obj</t>
  </si>
  <si>
    <t>Intitulé objectif</t>
  </si>
  <si>
    <t>intitulé critère</t>
  </si>
  <si>
    <t>Méthode</t>
  </si>
  <si>
    <t>Sous méthode</t>
  </si>
  <si>
    <t>Cible méthode</t>
  </si>
  <si>
    <t>Dans les structures d'ambulatoire (CMP, CATTP) de santé mentale et psychiatrie, le repérage précoce des troubles psychiques et l’accès au diagnostic, conformément aux bonnes pratiques professionnelles (ex : diagnostic des TDAH), sont mesurés à l'aide d'indicateurs.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</si>
</sst>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Calibri"/>
      <family val="2"/>
      <scheme val="minor"/>
    </font>
    <font>
      <sz val="9"/>
      <color rgb="FF000000"/>
      <name val="Arial"/>
      <family val="2"/>
    </font>
    <font>
      <sz val="10"/>
      <color theme="1"/>
      <name val="Calibri"/>
      <family val="2"/>
      <scheme val="minor"/>
    </font>
    <font>
      <sz val="10"/>
      <color theme="1"/>
      <name val="Arial"/>
      <family val="2"/>
    </font>
    <font>
      <sz val="8"/>
      <name val="Calibri"/>
      <family val="2"/>
      <scheme val="minor"/>
    </font>
    <font>
      <sz val="10"/>
      <color rgb="FF000000"/>
      <name val="Arial"/>
      <family val="2"/>
    </font>
    <font>
      <sz val="9"/>
      <name val="Arial"/>
      <family val="2"/>
    </font>
    <font>
      <sz val="10"/>
      <name val="Arial"/>
      <family val="2"/>
    </font>
    <font>
      <sz val="10"/>
      <name val="Calibri"/>
      <family val="2"/>
      <scheme val="minor"/>
    </font>
    <font>
      <sz val="9"/>
      <color rgb="FF000000"/>
      <name val="Calibri"/>
      <family val="2"/>
      <scheme val="minor"/>
    </font>
    <font>
      <sz val="10"/>
      <color rgb="FF000000"/>
      <name val="Calibri"/>
      <family val="2"/>
      <scheme val="minor"/>
    </font>
    <font>
      <sz val="11"/>
      <color theme="1"/>
      <name val="Arial"/>
      <family val="2"/>
    </font>
    <font>
      <u/>
      <sz val="10"/>
      <color theme="1"/>
      <name val="Arial"/>
      <family val="2"/>
    </font>
    <font>
      <sz val="9"/>
      <color theme="1"/>
      <name val="Arial"/>
      <family val="2"/>
    </font>
    <font>
      <sz val="10"/>
      <color rgb="FF4472C4"/>
      <name val="Arial"/>
      <family val="2"/>
    </font>
    <font>
      <sz val="11"/>
      <name val="Gill Sans Nova Light"/>
      <family val="2"/>
    </font>
    <font>
      <i/>
      <sz val="10"/>
      <color rgb="FF000000"/>
      <name val="Arial"/>
      <family val="2"/>
    </font>
    <font>
      <i/>
      <sz val="10"/>
      <color theme="1"/>
      <name val="Arial"/>
      <family val="2"/>
    </font>
    <font>
      <vertAlign val="superscript"/>
      <sz val="10"/>
      <color theme="1"/>
      <name val="Arial"/>
      <family val="2"/>
    </font>
    <font>
      <strike/>
      <sz val="10"/>
      <color theme="1"/>
      <name val="Arial"/>
      <family val="2"/>
    </font>
    <font>
      <strike/>
      <sz val="10"/>
      <name val="Arial"/>
      <family val="2"/>
    </font>
    <font>
      <sz val="10"/>
      <color rgb="FF231F20"/>
      <name val="Arial"/>
      <family val="2"/>
    </font>
    <font>
      <sz val="10"/>
      <color theme="1"/>
      <name val="Arial"/>
    </font>
    <font>
      <b/>
      <sz val="10"/>
      <color theme="1"/>
      <name val="Arial"/>
      <family val="2"/>
    </font>
  </fonts>
  <fills count="13">
    <fill>
      <patternFill patternType="none"/>
    </fill>
    <fill>
      <patternFill patternType="gray125"/>
    </fill>
    <fill>
      <patternFill patternType="solid">
        <fgColor theme="4" tint="0.39997558519241921"/>
        <bgColor indexed="64"/>
      </patternFill>
    </fill>
    <fill>
      <patternFill patternType="solid">
        <fgColor rgb="FF92D05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FF0000"/>
        <bgColor indexed="64"/>
      </patternFill>
    </fill>
    <fill>
      <patternFill patternType="solid">
        <fgColor theme="0"/>
        <bgColor indexed="64"/>
      </patternFill>
    </fill>
    <fill>
      <patternFill patternType="solid">
        <fgColor rgb="FFFFFFFF"/>
        <bgColor indexed="64"/>
      </patternFill>
    </fill>
    <fill>
      <patternFill patternType="solid">
        <fgColor theme="0" tint="-0.249977111117893"/>
        <bgColor indexed="64"/>
      </patternFill>
    </fill>
    <fill>
      <patternFill patternType="solid">
        <fgColor rgb="FFFFFFFF"/>
        <bgColor rgb="FF000000"/>
      </patternFill>
    </fill>
    <fill>
      <patternFill patternType="solid">
        <fgColor theme="0" tint="-0.499984740745262"/>
        <bgColor indexed="64"/>
      </patternFill>
    </fill>
    <fill>
      <patternFill patternType="solid">
        <fgColor theme="7"/>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148">
    <xf numFmtId="0" fontId="0" fillId="0" borderId="0" xfId="0"/>
    <xf numFmtId="49" fontId="0" fillId="0" borderId="0" xfId="0" applyNumberFormat="1"/>
    <xf numFmtId="0" fontId="0" fillId="0" borderId="0" xfId="0" applyAlignment="1">
      <alignment horizontal="left"/>
    </xf>
    <xf numFmtId="0" fontId="0" fillId="2" borderId="0" xfId="0" applyFill="1"/>
    <xf numFmtId="0" fontId="0" fillId="2" borderId="0" xfId="0" applyFill="1" applyAlignment="1">
      <alignment horizontal="left"/>
    </xf>
    <xf numFmtId="0" fontId="0" fillId="3" borderId="0" xfId="0" applyFill="1" applyAlignment="1">
      <alignment horizontal="center"/>
    </xf>
    <xf numFmtId="0" fontId="1" fillId="0" borderId="1" xfId="0" applyFont="1" applyBorder="1" applyAlignment="1">
      <alignment horizontal="left" vertical="top" wrapText="1"/>
    </xf>
    <xf numFmtId="0" fontId="0" fillId="0" borderId="1" xfId="0" applyBorder="1"/>
    <xf numFmtId="49" fontId="0" fillId="4" borderId="0" xfId="0" applyNumberFormat="1" applyFill="1"/>
    <xf numFmtId="0" fontId="0" fillId="5" borderId="0" xfId="0" applyFill="1"/>
    <xf numFmtId="0" fontId="0" fillId="0" borderId="0" xfId="0" applyAlignment="1">
      <alignment horizontal="left" vertical="center"/>
    </xf>
    <xf numFmtId="0" fontId="3" fillId="3" borderId="0" xfId="0" applyFont="1" applyFill="1" applyAlignment="1">
      <alignment horizontal="center"/>
    </xf>
    <xf numFmtId="0" fontId="3" fillId="3" borderId="0" xfId="0" applyFont="1" applyFill="1" applyAlignment="1">
      <alignment horizontal="center" vertical="center"/>
    </xf>
    <xf numFmtId="0" fontId="3" fillId="0" borderId="1" xfId="0" applyFont="1" applyBorder="1" applyAlignment="1">
      <alignment horizontal="left" vertical="center"/>
    </xf>
    <xf numFmtId="0" fontId="3" fillId="0" borderId="1" xfId="0" applyFont="1" applyBorder="1" applyAlignment="1">
      <alignment horizontal="center" vertical="center"/>
    </xf>
    <xf numFmtId="0" fontId="3" fillId="0" borderId="1" xfId="0" applyFont="1" applyBorder="1" applyAlignment="1">
      <alignment vertical="center" wrapText="1"/>
    </xf>
    <xf numFmtId="0" fontId="3" fillId="0" borderId="0" xfId="0" applyFont="1"/>
    <xf numFmtId="0" fontId="3" fillId="0" borderId="1" xfId="0" applyFont="1" applyBorder="1" applyAlignment="1">
      <alignment vertical="center"/>
    </xf>
    <xf numFmtId="0" fontId="3" fillId="0" borderId="1" xfId="0" applyFont="1" applyBorder="1" applyAlignment="1">
      <alignment horizontal="left" vertical="top"/>
    </xf>
    <xf numFmtId="0" fontId="3" fillId="0" borderId="1" xfId="0" applyFont="1" applyBorder="1" applyAlignment="1">
      <alignment vertical="top"/>
    </xf>
    <xf numFmtId="0" fontId="3" fillId="0" borderId="1" xfId="0" applyFont="1" applyBorder="1"/>
    <xf numFmtId="49" fontId="0" fillId="5" borderId="0" xfId="0" applyNumberFormat="1" applyFill="1"/>
    <xf numFmtId="0" fontId="1" fillId="0" borderId="1" xfId="0" applyFont="1" applyBorder="1" applyAlignment="1">
      <alignment horizontal="left" vertical="top"/>
    </xf>
    <xf numFmtId="0" fontId="0" fillId="0" borderId="0" xfId="0" applyAlignment="1">
      <alignment vertical="center"/>
    </xf>
    <xf numFmtId="0" fontId="5" fillId="0" borderId="1" xfId="0" applyFont="1" applyBorder="1" applyAlignment="1">
      <alignment vertical="top"/>
    </xf>
    <xf numFmtId="0" fontId="5" fillId="0" borderId="1" xfId="0" applyFont="1" applyBorder="1" applyAlignment="1">
      <alignment horizontal="left" vertical="top" wrapText="1"/>
    </xf>
    <xf numFmtId="0" fontId="7" fillId="0" borderId="1" xfId="0" applyFont="1" applyBorder="1" applyAlignment="1">
      <alignment horizontal="left" vertical="top"/>
    </xf>
    <xf numFmtId="0" fontId="5" fillId="0" borderId="1" xfId="0" applyFont="1" applyBorder="1" applyAlignment="1">
      <alignment horizontal="left" vertical="top"/>
    </xf>
    <xf numFmtId="0" fontId="5" fillId="0" borderId="1" xfId="0" applyFont="1" applyBorder="1" applyAlignment="1">
      <alignment horizontal="left" vertical="center" wrapText="1"/>
    </xf>
    <xf numFmtId="0" fontId="7" fillId="8" borderId="1" xfId="0" applyFont="1" applyFill="1" applyBorder="1" applyAlignment="1">
      <alignment horizontal="left" vertical="center"/>
    </xf>
    <xf numFmtId="0" fontId="7" fillId="8" borderId="1" xfId="0" applyFont="1" applyFill="1" applyBorder="1" applyAlignment="1">
      <alignment vertical="top"/>
    </xf>
    <xf numFmtId="0" fontId="2" fillId="0" borderId="1" xfId="0" applyFont="1" applyBorder="1" applyAlignment="1">
      <alignment horizontal="left" vertical="center"/>
    </xf>
    <xf numFmtId="49" fontId="3" fillId="0" borderId="1" xfId="0" applyNumberFormat="1" applyFont="1" applyBorder="1"/>
    <xf numFmtId="0" fontId="3" fillId="0" borderId="0" xfId="0" applyFont="1" applyAlignment="1">
      <alignment horizontal="center" vertical="center"/>
    </xf>
    <xf numFmtId="0" fontId="10" fillId="0" borderId="1" xfId="0" applyFont="1" applyBorder="1" applyAlignment="1">
      <alignment horizontal="left" vertical="top" wrapText="1"/>
    </xf>
    <xf numFmtId="0" fontId="10" fillId="0" borderId="1" xfId="0" applyFont="1" applyBorder="1" applyAlignment="1">
      <alignment horizontal="left" vertical="top"/>
    </xf>
    <xf numFmtId="49" fontId="0" fillId="9" borderId="0" xfId="0" applyNumberFormat="1" applyFill="1"/>
    <xf numFmtId="0" fontId="3" fillId="0" borderId="1" xfId="0" applyFont="1" applyBorder="1" applyAlignment="1">
      <alignment wrapText="1"/>
    </xf>
    <xf numFmtId="0" fontId="6" fillId="0" borderId="1" xfId="0" applyFont="1" applyBorder="1" applyAlignment="1">
      <alignment horizontal="left" vertical="top"/>
    </xf>
    <xf numFmtId="49" fontId="0" fillId="0" borderId="1" xfId="0" applyNumberFormat="1" applyBorder="1"/>
    <xf numFmtId="0" fontId="1" fillId="0" borderId="1" xfId="0" applyFont="1" applyBorder="1" applyAlignment="1">
      <alignment horizontal="left" vertical="center" wrapText="1"/>
    </xf>
    <xf numFmtId="0" fontId="1" fillId="0" borderId="1" xfId="0" applyFont="1" applyBorder="1" applyAlignment="1">
      <alignment horizontal="left" vertical="center"/>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49" fontId="3" fillId="0" borderId="1" xfId="0" applyNumberFormat="1" applyFont="1" applyBorder="1" applyAlignment="1">
      <alignment horizontal="left" vertical="center"/>
    </xf>
    <xf numFmtId="0" fontId="1" fillId="0" borderId="1" xfId="0" applyFont="1" applyBorder="1" applyAlignment="1">
      <alignment horizontal="center" vertical="center" wrapText="1"/>
    </xf>
    <xf numFmtId="49" fontId="0" fillId="0" borderId="0" xfId="0" applyNumberFormat="1" applyAlignment="1">
      <alignment vertical="center"/>
    </xf>
    <xf numFmtId="49" fontId="13" fillId="0" borderId="1" xfId="0" applyNumberFormat="1" applyFont="1" applyBorder="1" applyAlignment="1">
      <alignment horizontal="left" vertical="center" wrapText="1"/>
    </xf>
    <xf numFmtId="49" fontId="13" fillId="0" borderId="1" xfId="0" applyNumberFormat="1" applyFont="1" applyBorder="1" applyAlignment="1">
      <alignment horizontal="left" vertical="center"/>
    </xf>
    <xf numFmtId="0" fontId="13" fillId="0" borderId="1" xfId="0" applyFont="1" applyBorder="1" applyAlignment="1">
      <alignment horizontal="center" vertical="center" wrapText="1"/>
    </xf>
    <xf numFmtId="0" fontId="3" fillId="3" borderId="0" xfId="0" applyFont="1" applyFill="1" applyAlignment="1">
      <alignment horizontal="left"/>
    </xf>
    <xf numFmtId="0" fontId="3" fillId="0" borderId="1" xfId="0" applyFont="1" applyBorder="1" applyAlignment="1">
      <alignment horizontal="left"/>
    </xf>
    <xf numFmtId="0" fontId="3" fillId="0" borderId="0" xfId="0" applyFont="1" applyAlignment="1">
      <alignment horizontal="left"/>
    </xf>
    <xf numFmtId="0" fontId="2" fillId="0" borderId="1" xfId="0" applyFont="1" applyBorder="1" applyAlignment="1">
      <alignment horizontal="left" vertical="top"/>
    </xf>
    <xf numFmtId="0" fontId="0" fillId="0" borderId="1" xfId="0" applyBorder="1" applyAlignment="1">
      <alignment horizontal="left" vertical="center"/>
    </xf>
    <xf numFmtId="49" fontId="3" fillId="0" borderId="1" xfId="0" applyNumberFormat="1" applyFont="1" applyBorder="1" applyAlignment="1">
      <alignment horizontal="left" vertical="center" wrapText="1"/>
    </xf>
    <xf numFmtId="0" fontId="11" fillId="0" borderId="1" xfId="0" applyFont="1" applyBorder="1"/>
    <xf numFmtId="0" fontId="10" fillId="0" borderId="1" xfId="0" applyFont="1" applyBorder="1" applyAlignment="1">
      <alignment vertical="top"/>
    </xf>
    <xf numFmtId="0" fontId="8" fillId="0" borderId="1" xfId="0" applyFont="1" applyBorder="1" applyAlignment="1">
      <alignment horizontal="left" vertical="top"/>
    </xf>
    <xf numFmtId="0" fontId="5" fillId="0" borderId="1" xfId="0" applyFont="1" applyBorder="1" applyAlignment="1">
      <alignment vertical="center" wrapText="1"/>
    </xf>
    <xf numFmtId="0" fontId="1" fillId="0" borderId="1" xfId="0" applyFont="1" applyBorder="1" applyAlignment="1">
      <alignment vertical="center" wrapText="1"/>
    </xf>
    <xf numFmtId="0" fontId="3" fillId="0" borderId="2" xfId="0" applyFont="1" applyBorder="1" applyAlignment="1">
      <alignment vertical="center"/>
    </xf>
    <xf numFmtId="0" fontId="3" fillId="7" borderId="1" xfId="0" applyFont="1" applyFill="1" applyBorder="1" applyAlignment="1">
      <alignment vertical="center"/>
    </xf>
    <xf numFmtId="0" fontId="3" fillId="7" borderId="1" xfId="0" applyFont="1" applyFill="1" applyBorder="1" applyAlignment="1">
      <alignment horizontal="center" vertical="center"/>
    </xf>
    <xf numFmtId="49" fontId="13" fillId="0" borderId="1" xfId="0" applyNumberFormat="1" applyFont="1" applyBorder="1" applyAlignment="1">
      <alignment vertical="center"/>
    </xf>
    <xf numFmtId="0" fontId="1" fillId="0" borderId="1" xfId="0" applyFont="1" applyBorder="1"/>
    <xf numFmtId="49" fontId="13" fillId="0" borderId="1" xfId="0" applyNumberFormat="1" applyFont="1" applyBorder="1" applyAlignment="1">
      <alignment wrapText="1"/>
    </xf>
    <xf numFmtId="0" fontId="0" fillId="0" borderId="1" xfId="0" applyBorder="1" applyAlignment="1">
      <alignment horizontal="left"/>
    </xf>
    <xf numFmtId="0" fontId="7" fillId="0" borderId="1" xfId="0" applyFont="1" applyBorder="1" applyAlignment="1">
      <alignment horizontal="left" vertical="center"/>
    </xf>
    <xf numFmtId="0" fontId="5" fillId="0" borderId="1" xfId="0" applyFont="1" applyBorder="1" applyAlignment="1">
      <alignment horizontal="left" vertical="center"/>
    </xf>
    <xf numFmtId="0" fontId="0" fillId="11" borderId="0" xfId="0" applyFill="1" applyAlignment="1">
      <alignment horizontal="left"/>
    </xf>
    <xf numFmtId="49" fontId="0" fillId="11" borderId="0" xfId="0" applyNumberFormat="1" applyFill="1"/>
    <xf numFmtId="0" fontId="5" fillId="7" borderId="1" xfId="0" applyFont="1" applyFill="1" applyBorder="1" applyAlignment="1">
      <alignment horizontal="left" vertical="top"/>
    </xf>
    <xf numFmtId="49" fontId="3" fillId="0" borderId="1" xfId="0" applyNumberFormat="1" applyFont="1" applyBorder="1" applyAlignment="1">
      <alignment vertical="center"/>
    </xf>
    <xf numFmtId="0" fontId="5" fillId="7" borderId="1" xfId="0" applyFont="1" applyFill="1" applyBorder="1" applyAlignment="1">
      <alignment vertical="top"/>
    </xf>
    <xf numFmtId="0" fontId="5" fillId="7" borderId="1" xfId="0" applyFont="1" applyFill="1" applyBorder="1" applyAlignment="1">
      <alignment vertical="center"/>
    </xf>
    <xf numFmtId="0" fontId="3" fillId="6" borderId="1" xfId="0" applyFont="1" applyFill="1" applyBorder="1"/>
    <xf numFmtId="0" fontId="3" fillId="6" borderId="1" xfId="0" applyFont="1" applyFill="1" applyBorder="1" applyAlignment="1">
      <alignment vertical="top"/>
    </xf>
    <xf numFmtId="0" fontId="5" fillId="0" borderId="1" xfId="0" applyFont="1" applyBorder="1" applyAlignment="1">
      <alignment vertical="center"/>
    </xf>
    <xf numFmtId="0" fontId="3" fillId="6" borderId="1" xfId="0" applyFont="1" applyFill="1" applyBorder="1" applyAlignment="1">
      <alignment vertical="center"/>
    </xf>
    <xf numFmtId="0" fontId="1" fillId="0" borderId="1" xfId="0" applyFont="1" applyBorder="1" applyAlignment="1">
      <alignment vertical="center"/>
    </xf>
    <xf numFmtId="0" fontId="5" fillId="0" borderId="1" xfId="0" applyFont="1" applyBorder="1"/>
    <xf numFmtId="0" fontId="7" fillId="7" borderId="1" xfId="0" applyFont="1" applyFill="1" applyBorder="1" applyAlignment="1">
      <alignment horizontal="left" vertical="top"/>
    </xf>
    <xf numFmtId="0" fontId="13" fillId="0" borderId="1" xfId="0" applyFont="1" applyBorder="1" applyAlignment="1">
      <alignment horizontal="center" vertical="center"/>
    </xf>
    <xf numFmtId="0" fontId="5" fillId="10" borderId="1" xfId="0" applyFont="1" applyFill="1" applyBorder="1" applyAlignment="1">
      <alignment horizontal="left" vertical="top"/>
    </xf>
    <xf numFmtId="0" fontId="7" fillId="7" borderId="1" xfId="0" applyFont="1" applyFill="1" applyBorder="1" applyAlignment="1">
      <alignment horizontal="left" vertical="center"/>
    </xf>
    <xf numFmtId="0" fontId="0" fillId="11" borderId="1" xfId="0" applyFill="1" applyBorder="1"/>
    <xf numFmtId="0" fontId="3" fillId="11" borderId="1" xfId="0" applyFont="1" applyFill="1" applyBorder="1"/>
    <xf numFmtId="0" fontId="3" fillId="11" borderId="1" xfId="0" applyFont="1" applyFill="1" applyBorder="1" applyAlignment="1">
      <alignment horizontal="center" vertical="center"/>
    </xf>
    <xf numFmtId="0" fontId="3" fillId="11" borderId="1" xfId="0" applyFont="1" applyFill="1" applyBorder="1" applyAlignment="1">
      <alignment vertical="center"/>
    </xf>
    <xf numFmtId="0" fontId="8" fillId="11" borderId="1" xfId="0" applyFont="1" applyFill="1" applyBorder="1" applyAlignment="1">
      <alignment horizontal="left" vertical="top"/>
    </xf>
    <xf numFmtId="0" fontId="10" fillId="11" borderId="1" xfId="0" applyFont="1" applyFill="1" applyBorder="1" applyAlignment="1">
      <alignment horizontal="left" vertical="top"/>
    </xf>
    <xf numFmtId="0" fontId="2" fillId="11" borderId="1" xfId="0" applyFont="1" applyFill="1" applyBorder="1" applyAlignment="1">
      <alignment horizontal="left" vertical="center"/>
    </xf>
    <xf numFmtId="0" fontId="3" fillId="11" borderId="1" xfId="0" applyFont="1" applyFill="1" applyBorder="1" applyAlignment="1">
      <alignment horizontal="left"/>
    </xf>
    <xf numFmtId="0" fontId="1" fillId="0" borderId="1" xfId="0" applyFont="1" applyBorder="1" applyAlignment="1">
      <alignment horizontal="center" vertical="center"/>
    </xf>
    <xf numFmtId="0" fontId="0" fillId="11" borderId="0" xfId="0" applyFill="1"/>
    <xf numFmtId="49" fontId="0" fillId="11" borderId="0" xfId="0" applyNumberFormat="1" applyFill="1" applyAlignment="1">
      <alignment vertical="center"/>
    </xf>
    <xf numFmtId="0" fontId="0" fillId="11" borderId="1" xfId="0" applyFill="1" applyBorder="1" applyAlignment="1">
      <alignment horizontal="left"/>
    </xf>
    <xf numFmtId="0" fontId="3" fillId="11" borderId="1" xfId="0" applyFont="1" applyFill="1" applyBorder="1" applyAlignment="1">
      <alignment horizontal="left" vertical="top"/>
    </xf>
    <xf numFmtId="0" fontId="3" fillId="11" borderId="1" xfId="0" applyFont="1" applyFill="1" applyBorder="1" applyAlignment="1">
      <alignment horizontal="center" vertical="top" wrapText="1"/>
    </xf>
    <xf numFmtId="0" fontId="7" fillId="11" borderId="1" xfId="0" applyFont="1" applyFill="1" applyBorder="1" applyAlignment="1">
      <alignment horizontal="left" vertical="top"/>
    </xf>
    <xf numFmtId="0" fontId="5" fillId="11" borderId="1" xfId="0" applyFont="1" applyFill="1" applyBorder="1" applyAlignment="1">
      <alignment horizontal="left" vertical="top"/>
    </xf>
    <xf numFmtId="0" fontId="3" fillId="11" borderId="1" xfId="0" applyFont="1" applyFill="1" applyBorder="1" applyAlignment="1">
      <alignment horizontal="left" vertical="center"/>
    </xf>
    <xf numFmtId="49" fontId="3" fillId="11" borderId="1" xfId="0" applyNumberFormat="1" applyFont="1" applyFill="1" applyBorder="1"/>
    <xf numFmtId="0" fontId="5" fillId="11" borderId="1" xfId="0" applyFont="1" applyFill="1" applyBorder="1" applyAlignment="1">
      <alignment horizontal="left" vertical="center" wrapText="1"/>
    </xf>
    <xf numFmtId="0" fontId="5" fillId="11" borderId="1" xfId="0" applyFont="1" applyFill="1" applyBorder="1" applyAlignment="1">
      <alignment horizontal="left" vertical="top" wrapText="1"/>
    </xf>
    <xf numFmtId="0" fontId="1" fillId="11" borderId="1" xfId="0" applyFont="1" applyFill="1" applyBorder="1" applyAlignment="1">
      <alignment horizontal="left" vertical="top"/>
    </xf>
    <xf numFmtId="0" fontId="2" fillId="11" borderId="1" xfId="0" applyFont="1" applyFill="1" applyBorder="1" applyAlignment="1">
      <alignment horizontal="left" vertical="top"/>
    </xf>
    <xf numFmtId="0" fontId="6" fillId="11" borderId="1" xfId="0" applyFont="1" applyFill="1" applyBorder="1" applyAlignment="1">
      <alignment horizontal="left" vertical="top"/>
    </xf>
    <xf numFmtId="49" fontId="0" fillId="11" borderId="1" xfId="0" applyNumberFormat="1" applyFill="1" applyBorder="1"/>
    <xf numFmtId="0" fontId="3" fillId="11" borderId="1" xfId="0" applyFont="1" applyFill="1" applyBorder="1" applyAlignment="1">
      <alignment vertical="top" wrapText="1"/>
    </xf>
    <xf numFmtId="0" fontId="3" fillId="11" borderId="1" xfId="0" applyFont="1" applyFill="1" applyBorder="1" applyAlignment="1">
      <alignment vertical="top"/>
    </xf>
    <xf numFmtId="0" fontId="3" fillId="0" borderId="2" xfId="0" applyFont="1" applyBorder="1" applyAlignment="1">
      <alignment vertical="top"/>
    </xf>
    <xf numFmtId="0" fontId="0" fillId="11" borderId="0" xfId="0" applyFill="1" applyAlignment="1">
      <alignment horizontal="left" vertical="center"/>
    </xf>
    <xf numFmtId="49" fontId="0" fillId="6" borderId="0" xfId="0" applyNumberFormat="1" applyFill="1"/>
    <xf numFmtId="0" fontId="3" fillId="11" borderId="2" xfId="0" applyFont="1" applyFill="1" applyBorder="1"/>
    <xf numFmtId="0" fontId="1" fillId="11" borderId="1" xfId="0" applyFont="1" applyFill="1" applyBorder="1" applyAlignment="1">
      <alignment horizontal="left" vertical="top" wrapText="1"/>
    </xf>
    <xf numFmtId="0" fontId="5" fillId="11" borderId="1" xfId="0" applyFont="1" applyFill="1" applyBorder="1" applyAlignment="1">
      <alignment horizontal="center" vertical="center" wrapText="1"/>
    </xf>
    <xf numFmtId="0" fontId="0" fillId="11" borderId="1" xfId="0" applyFill="1" applyBorder="1" applyAlignment="1">
      <alignment horizontal="left" vertical="center"/>
    </xf>
    <xf numFmtId="0" fontId="3" fillId="11" borderId="0" xfId="0" applyFont="1" applyFill="1"/>
    <xf numFmtId="0" fontId="9" fillId="11" borderId="1" xfId="0" applyFont="1" applyFill="1" applyBorder="1" applyAlignment="1">
      <alignment horizontal="left" vertical="top"/>
    </xf>
    <xf numFmtId="0" fontId="1" fillId="11" borderId="1" xfId="0" applyFont="1" applyFill="1" applyBorder="1" applyAlignment="1">
      <alignment horizontal="left" vertical="center"/>
    </xf>
    <xf numFmtId="0" fontId="5" fillId="11" borderId="1" xfId="0" applyFont="1" applyFill="1" applyBorder="1" applyAlignment="1">
      <alignment vertical="center" wrapText="1"/>
    </xf>
    <xf numFmtId="0" fontId="9" fillId="11" borderId="1" xfId="0" applyFont="1" applyFill="1" applyBorder="1" applyAlignment="1">
      <alignment horizontal="left" vertical="center"/>
    </xf>
    <xf numFmtId="0" fontId="6" fillId="11" borderId="1" xfId="0" applyFont="1" applyFill="1" applyBorder="1" applyAlignment="1">
      <alignment vertical="center"/>
    </xf>
    <xf numFmtId="49" fontId="3" fillId="11" borderId="1" xfId="0" applyNumberFormat="1" applyFont="1" applyFill="1" applyBorder="1" applyAlignment="1">
      <alignment horizontal="left" vertical="center"/>
    </xf>
    <xf numFmtId="0" fontId="7" fillId="11" borderId="1" xfId="0" applyFont="1" applyFill="1" applyBorder="1"/>
    <xf numFmtId="0" fontId="7" fillId="11" borderId="1" xfId="0" applyFont="1" applyFill="1" applyBorder="1" applyAlignment="1">
      <alignment horizontal="left"/>
    </xf>
    <xf numFmtId="49" fontId="13" fillId="11" borderId="1" xfId="0" applyNumberFormat="1" applyFont="1" applyFill="1" applyBorder="1" applyAlignment="1">
      <alignment vertical="top"/>
    </xf>
    <xf numFmtId="0" fontId="13" fillId="11" borderId="1" xfId="0" applyFont="1" applyFill="1" applyBorder="1" applyAlignment="1">
      <alignment horizontal="left" vertical="center"/>
    </xf>
    <xf numFmtId="0" fontId="0" fillId="0" borderId="1" xfId="0" applyBorder="1" applyAlignment="1">
      <alignment vertical="top"/>
    </xf>
    <xf numFmtId="0" fontId="0" fillId="0" borderId="1" xfId="0" applyBorder="1" applyAlignment="1">
      <alignment vertical="top" wrapText="1"/>
    </xf>
    <xf numFmtId="0" fontId="3" fillId="0" borderId="1" xfId="0" applyFont="1" applyBorder="1" applyAlignment="1">
      <alignment horizontal="center" vertical="top"/>
    </xf>
    <xf numFmtId="0" fontId="3" fillId="0" borderId="1" xfId="0" applyFont="1" applyBorder="1" applyAlignment="1">
      <alignment vertical="top" wrapText="1"/>
    </xf>
    <xf numFmtId="0" fontId="19" fillId="0" borderId="1" xfId="0" applyFont="1" applyBorder="1" applyAlignment="1">
      <alignment vertical="top" wrapText="1"/>
    </xf>
    <xf numFmtId="0" fontId="7" fillId="0" borderId="1" xfId="0" applyFont="1" applyBorder="1" applyAlignment="1">
      <alignment vertical="top" wrapText="1"/>
    </xf>
    <xf numFmtId="0" fontId="19" fillId="0" borderId="1" xfId="0" applyFont="1" applyBorder="1" applyAlignment="1">
      <alignment vertical="top"/>
    </xf>
    <xf numFmtId="0" fontId="3" fillId="7" borderId="1" xfId="0" applyFont="1" applyFill="1" applyBorder="1" applyAlignment="1">
      <alignment vertical="top" wrapText="1"/>
    </xf>
    <xf numFmtId="0" fontId="3" fillId="7" borderId="1" xfId="0" applyFont="1" applyFill="1" applyBorder="1" applyAlignment="1">
      <alignment vertical="top"/>
    </xf>
    <xf numFmtId="0" fontId="3" fillId="0" borderId="0" xfId="0" applyFont="1" applyAlignment="1">
      <alignment vertical="top" wrapText="1"/>
    </xf>
    <xf numFmtId="0" fontId="7" fillId="7" borderId="1" xfId="0" applyFont="1" applyFill="1" applyBorder="1" applyAlignment="1">
      <alignment vertical="top" wrapText="1"/>
    </xf>
    <xf numFmtId="0" fontId="21" fillId="0" borderId="1" xfId="0" applyFont="1" applyBorder="1" applyAlignment="1">
      <alignment horizontal="justify" vertical="top"/>
    </xf>
    <xf numFmtId="0" fontId="22" fillId="0" borderId="1" xfId="0" applyFont="1" applyBorder="1" applyAlignment="1">
      <alignment vertical="top" wrapText="1"/>
    </xf>
    <xf numFmtId="0" fontId="3" fillId="0" borderId="1" xfId="0" applyFont="1" applyBorder="1" applyAlignment="1" applyProtection="1">
      <alignment vertical="top"/>
      <protection locked="0"/>
    </xf>
    <xf numFmtId="0" fontId="3" fillId="7" borderId="1" xfId="0" applyFont="1" applyFill="1" applyBorder="1" applyAlignment="1" applyProtection="1">
      <alignment vertical="top"/>
      <protection locked="0"/>
    </xf>
    <xf numFmtId="0" fontId="3" fillId="0" borderId="1" xfId="0" applyFont="1" applyBorder="1" applyAlignment="1" applyProtection="1">
      <alignment vertical="top" wrapText="1"/>
      <protection locked="0"/>
    </xf>
    <xf numFmtId="0" fontId="23" fillId="12" borderId="1" xfId="0" applyFont="1" applyFill="1" applyBorder="1" applyAlignment="1">
      <alignment horizontal="center" vertical="center"/>
    </xf>
    <xf numFmtId="0" fontId="23" fillId="12" borderId="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microsoft.com/office/2017/10/relationships/person" Target="persons/person.xml"/></Relationships>
</file>

<file path=xl/drawings/drawing1.xml><?xml version="1.0" encoding="utf-8"?>
<xdr:wsDr xmlns:xdr="http://schemas.openxmlformats.org/drawingml/2006/spreadsheetDrawing" xmlns:a="http://schemas.openxmlformats.org/drawingml/2006/main">
  <xdr:oneCellAnchor>
    <xdr:from>
      <xdr:col>0</xdr:col>
      <xdr:colOff>133350</xdr:colOff>
      <xdr:row>1</xdr:row>
      <xdr:rowOff>9525</xdr:rowOff>
    </xdr:from>
    <xdr:ext cx="11310938" cy="3741739"/>
    <xdr:sp macro="" textlink="">
      <xdr:nvSpPr>
        <xdr:cNvPr id="2" name="ZoneTexte 1">
          <a:extLst>
            <a:ext uri="{FF2B5EF4-FFF2-40B4-BE49-F238E27FC236}">
              <a16:creationId xmlns:a16="http://schemas.microsoft.com/office/drawing/2014/main" id="{92E1E658-B722-4355-998B-5B97CC9DE86D}"/>
            </a:ext>
          </a:extLst>
        </xdr:cNvPr>
        <xdr:cNvSpPr txBox="1"/>
      </xdr:nvSpPr>
      <xdr:spPr>
        <a:xfrm>
          <a:off x="133350" y="192405"/>
          <a:ext cx="11310938" cy="3741739"/>
        </a:xfrm>
        <a:prstGeom prst="rect">
          <a:avLst/>
        </a:prstGeom>
        <a:solidFill>
          <a:schemeClr val="bg1"/>
        </a:solidFill>
        <a:ln w="15875" cap="rnd">
          <a:solidFill>
            <a:schemeClr val="accent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fr-FR" sz="1800" kern="1200"/>
            <a:t>Pour créer une grille et réaliser vos évaluations internes, vous devez aller sur l'onglet "Référentiel 2027" et choisir dans l'ordre </a:t>
          </a:r>
          <a:r>
            <a:rPr lang="fr-FR" sz="1800">
              <a:solidFill>
                <a:schemeClr val="tx1"/>
              </a:solidFill>
              <a:effectLst/>
              <a:latin typeface="+mn-lt"/>
              <a:ea typeface="+mn-ea"/>
              <a:cs typeface="+mn-cs"/>
            </a:rPr>
            <a:t>les filtres  suivants </a:t>
          </a:r>
          <a:r>
            <a:rPr lang="fr-FR" sz="1800" kern="1200"/>
            <a:t>:</a:t>
          </a:r>
        </a:p>
        <a:p>
          <a:r>
            <a:rPr lang="fr-FR" sz="1800" kern="1200"/>
            <a:t>- la méthode d'évaluation (colonne K)</a:t>
          </a:r>
        </a:p>
        <a:p>
          <a:r>
            <a:rPr lang="fr-FR" sz="1800" kern="1200"/>
            <a:t>-</a:t>
          </a:r>
          <a:r>
            <a:rPr lang="fr-FR" sz="1800" kern="1200" baseline="0"/>
            <a:t> dans "champs d'application" (colonne H) choisir : </a:t>
          </a:r>
        </a:p>
        <a:p>
          <a:r>
            <a:rPr lang="fr-FR" sz="1800" kern="1200" baseline="0"/>
            <a:t>               - les </a:t>
          </a:r>
          <a:r>
            <a:rPr lang="fr-FR" sz="1800" kern="1200"/>
            <a:t>critères spécifiques (population, secteur d'activité, mode de prise en charge,</a:t>
          </a:r>
          <a:r>
            <a:rPr lang="fr-FR" sz="1800" kern="1200" baseline="0"/>
            <a:t> </a:t>
          </a:r>
          <a:r>
            <a:rPr lang="fr-FR" sz="1800" kern="1200"/>
            <a:t>etc ...) que vous souhaitez évaluer</a:t>
          </a:r>
        </a:p>
        <a:p>
          <a:r>
            <a:rPr lang="fr-FR" sz="1800" kern="1200" baseline="0"/>
            <a:t>               - </a:t>
          </a:r>
          <a:r>
            <a:rPr lang="fr-FR" sz="1800" kern="1200"/>
            <a:t>les critères génériques</a:t>
          </a:r>
          <a:r>
            <a:rPr lang="fr-FR" sz="1800" kern="1200" baseline="0"/>
            <a:t> </a:t>
          </a:r>
          <a:r>
            <a:rPr lang="fr-FR" sz="1800" kern="1200"/>
            <a:t>applicables à tous</a:t>
          </a:r>
          <a:r>
            <a:rPr lang="fr-FR" sz="1800" kern="1200" baseline="0"/>
            <a:t> les établissements en sélectionnant " Tout établissement "</a:t>
          </a:r>
        </a:p>
        <a:p>
          <a:endParaRPr lang="fr-FR" sz="1800" kern="1200" baseline="0"/>
        </a:p>
        <a:p>
          <a:r>
            <a:rPr lang="fr-FR" sz="1800" kern="1200" baseline="0"/>
            <a:t>Par exemple, pour créer la grille d'un patient traceur âgé en chirurgie :  cliquer sur "Patient traceur", puis "Patient âgé", puis "Chirurgie et interventionnel" et "Tout établissement".</a:t>
          </a:r>
        </a:p>
        <a:p>
          <a:endParaRPr lang="fr-FR" sz="1800" kern="1200" baseline="0"/>
        </a:p>
        <a:p>
          <a:r>
            <a:rPr lang="fr-FR" sz="1800" kern="1200"/>
            <a:t>Autre</a:t>
          </a:r>
          <a:r>
            <a:rPr lang="fr-FR" sz="1800" kern="1200" baseline="0"/>
            <a:t> exemple, pour créer la grille d'un patient traceur adulte en SMR : cliquer uniquement sur </a:t>
          </a:r>
          <a:r>
            <a:rPr lang="fr-FR" sz="1800" baseline="0">
              <a:solidFill>
                <a:schemeClr val="tx1"/>
              </a:solidFill>
              <a:effectLst/>
              <a:latin typeface="+mn-lt"/>
              <a:ea typeface="+mn-ea"/>
              <a:cs typeface="+mn-cs"/>
            </a:rPr>
            <a:t>"Tout établissement" puisque le référentiel n'intègre pas de critère spécifique pour les adultes SMR.</a:t>
          </a:r>
          <a:endParaRPr lang="fr-FR" sz="1800" kern="1200"/>
        </a:p>
      </xdr:txBody>
    </xdr:sp>
    <xdr:clientData/>
  </xdr:oneCellAnchor>
</xdr:wsDr>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Affichage 1" id="{AF56FF89-93A7-49C5-A8FC-FFF63EBB2BEB}"/>
</namedSheetViews>
</file>

<file path=xl/namedSheetViews/namedSheetView2.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Affichage 1" id="{216E337F-B55B-4CD6-A604-130D1453CE52}"/>
  <namedSheetView name="Affichage 2" id="{FBB5876B-932D-4A5A-94BF-AB7C1C2137F0}"/>
</namedSheetViews>
</file>

<file path=xl/persons/person.xml><?xml version="1.0" encoding="utf-8"?>
<personList xmlns="http://schemas.microsoft.com/office/spreadsheetml/2018/threadedcomments" xmlns:x="http://schemas.openxmlformats.org/spreadsheetml/2006/main">
  <person displayName="DUVAL Anne-Claire" id="{A4CB26EB-3823-48DF-A767-0773A71AA67C}" userId="S::ac.duval@has-sante.fr::3a39dfcb-f61b-4f8a-8118-83f1280a276e" providerId="AD"/>
  <person displayName="KERIBIN Loïc" id="{55D9C0B0-566E-4013-A1C8-1903DC2759ED}" userId="S::l.keribin@has-sante.fr::c6358e66-1f87-42dc-b67c-4c8164811124" providerId="AD"/>
  <person displayName="CHEVRIER Anne" id="{07921008-28A1-4516-9C5E-E3C7EDA8BAF6}" userId="S::a.chevrier@has-sante.fr::f091063c-4f46-4a10-a016-e278236e8e5c" providerId="AD"/>
  <person displayName="DORLEANS Isabelle" id="{91C9BF1C-93AB-4210-B205-1B2CA15C02BE}" userId="S::i.dorleans@has-sante.fr::669fbccd-b6a3-4d06-81d5-6bf408fbd94a" providerId="AD"/>
</personList>
</file>

<file path=xl/theme/theme1.xml><?xml version="1.0" encoding="utf-8"?>
<a:theme xmlns:a="http://schemas.openxmlformats.org/drawingml/2006/main" name="Thème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X260" dT="2024-06-11T17:24:42.60" personId="{55D9C0B0-566E-4013-A1C8-1903DC2759ED}" id="{B5998CA7-BB25-4472-AAD9-47C02DFEB780}">
    <text>C'est la justification de la technique prévue qu'on veut ?</text>
  </threadedComment>
  <threadedComment ref="X262" dT="2024-04-29T07:22:21.87" personId="{A4CB26EB-3823-48DF-A767-0773A71AA67C}" id="{023A36FC-BF3A-474F-897A-AAB93F4E3288}">
    <text>Vérifier si reco</text>
  </threadedComment>
  <threadedComment ref="X262" dT="2024-05-12T20:37:44.57" personId="{A4CB26EB-3823-48DF-A767-0773A71AA67C}" id="{A6D92359-A3CF-4EA0-96DF-9A959742365A}" parentId="{023A36FC-BF3A-474F-897A-AAB93F4E3288}">
    <text>Décret n°1050 du 5 décembre 1994</text>
  </threadedComment>
  <threadedComment ref="X266" dT="2024-06-19T09:03:27.48" personId="{A4CB26EB-3823-48DF-A767-0773A71AA67C}" id="{CA391826-6CD4-4A23-AA47-ABE4EA145331}">
    <text>FP : expliciter la modalité d'évaluation (regard sur le dossier BMI/ANTCD//antibiopro)</text>
  </threadedComment>
  <threadedComment ref="X287" dT="2024-05-13T09:42:22.07" personId="{A4CB26EB-3823-48DF-A767-0773A71AA67C}" id="{63FD538E-DBAA-44B3-91CE-72C2C7322D7F}">
    <text>Imposer au niveau européen</text>
  </threadedComment>
  <threadedComment ref="X287" dT="2024-05-13T09:42:46.81" personId="{A4CB26EB-3823-48DF-A767-0773A71AA67C}" id="{8C518131-122F-4EE3-A936-8DDBE8D1F4AA}" parentId="{63FD538E-DBAA-44B3-91CE-72C2C7322D7F}">
    <text>Recommandations ERC + société française de néonat / réa du nouveau-né en salle de naissance</text>
  </threadedComment>
  <threadedComment ref="X289" dT="2024-05-13T09:48:59.14" personId="{A4CB26EB-3823-48DF-A767-0773A71AA67C}" id="{C7C25B2F-D590-4DF6-A705-5C2110ED11CB}">
    <text>Éviter la mortalité infantile</text>
  </threadedComment>
  <threadedComment ref="X289" dT="2024-05-15T20:22:41.83" personId="{A4CB26EB-3823-48DF-A767-0773A71AA67C}" id="{8759AB00-27B7-43F6-9F4A-5D59DD394778}" parentId="{C7C25B2F-D590-4DF6-A705-5C2110ED11CB}">
    <text>Recommandation ERC 2021</text>
  </threadedComment>
  <threadedComment ref="X290" dT="2024-05-15T20:23:03.42" personId="{A4CB26EB-3823-48DF-A767-0773A71AA67C}" id="{0D237BD0-7D6C-4983-97DD-493A528BE815}">
    <text>Recommandation ERC 2021</text>
  </threadedComment>
  <threadedComment ref="X297" dT="2024-06-11T18:00:43.88" personId="{55D9C0B0-566E-4013-A1C8-1903DC2759ED}" id="{80F399F0-68EA-4916-B9D4-B7D5CD4452D9}">
    <text>Présente = affichée ? Dans un cahier ?</text>
  </threadedComment>
  <threadedComment ref="V302" dT="2024-06-04T12:41:11.44" personId="{A4CB26EB-3823-48DF-A767-0773A71AA67C}" id="{BCCE9B84-AE06-4971-99CE-470BAAC64840}">
    <text>Faut-il une spécificité de la curiethérapie ?</text>
  </threadedComment>
  <threadedComment ref="V302" dT="2024-06-11T18:12:18.36" personId="{55D9C0B0-566E-4013-A1C8-1903DC2759ED}" id="{1B6119C6-97ED-4B76-8F75-4915DD9B2E30}" parentId="{BCCE9B84-AE06-4971-99CE-470BAAC64840}">
    <text>Je trouve que les EE sont très orientés sur la traçabilité - on voulait éviter ça. C'est fondamental, mais de cibler sur la traçabilité fait un peu bureaucratique</text>
  </threadedComment>
  <threadedComment ref="X302" dT="2024-06-11T18:11:15.44" personId="{55D9C0B0-566E-4013-A1C8-1903DC2759ED}" id="{4F003E2C-DE70-437B-B376-F3D4D8BD96B8}">
    <text>Pourquoi le redire ici, alors que le critère sur l'identito s'applique ? Ca fait doublon ?</text>
  </threadedComment>
  <threadedComment ref="X303" dT="2024-05-12T21:07:57.18" personId="{A4CB26EB-3823-48DF-A767-0773A71AA67C}" id="{19AA9E09-42C1-4816-BB10-824AC8BB91F0}">
    <text>file:///C:/Users/ac.duval/Downloads/Contr%C3%B4le%20du%20positionnement%20des%20patients%20en%20radioth%C3%A9rapie.pdf</text>
    <extLst>
      <x:ext xmlns:xltc2="http://schemas.microsoft.com/office/spreadsheetml/2020/threadedcomments2" uri="{F7C98A9C-CBB3-438F-8F68-D28B6AF4A901}">
        <xltc2:checksum>1733733312</xltc2:checksum>
        <xltc2:hyperlink startIndex="0" length="118" url="file:///C:/Users/ac.duval/Downloads/Contr%C3%B4le%20du%20positionnement%20des%20patients%20en%20radioth%C3%A9rapie.pdf"/>
      </x:ext>
    </extLst>
  </threadedComment>
  <threadedComment ref="X304" dT="2024-05-12T21:13:05.16" personId="{A4CB26EB-3823-48DF-A767-0773A71AA67C}" id="{3CAA4C72-3920-4043-A71C-34FDEBBAEAF7}">
    <text>https://www.irsn.fr/savoir-comprendre/sante/preconisations-lirsn-pour-meilleure-surete-actes-radiotherapie</text>
    <extLst>
      <x:ext xmlns:xltc2="http://schemas.microsoft.com/office/spreadsheetml/2020/threadedcomments2" uri="{F7C98A9C-CBB3-438F-8F68-D28B6AF4A901}">
        <xltc2:checksum>1596168786</xltc2:checksum>
        <xltc2:hyperlink startIndex="0" length="106" url="https://www.irsn.fr/savoir-comprendre/sante/preconisations-lirsn-pour-meilleure-surete-actes-radiotherapie"/>
      </x:ext>
    </extLst>
  </threadedComment>
  <threadedComment ref="X305" dT="2024-05-12T21:04:56.35" personId="{A4CB26EB-3823-48DF-A767-0773A71AA67C}" id="{7134FD96-B9A9-4831-8281-4C0F421500FB}">
    <text>file:///C:/Users/ac.duval/Downloads/Radioprotection%20des%20patients%20en%20radioth%C3%A9rapie.pdf</text>
    <extLst>
      <x:ext xmlns:xltc2="http://schemas.microsoft.com/office/spreadsheetml/2020/threadedcomments2" uri="{F7C98A9C-CBB3-438F-8F68-D28B6AF4A901}">
        <xltc2:checksum>1229172480</xltc2:checksum>
        <xltc2:hyperlink startIndex="0" length="98" url="file:///C:/Users/ac.duval/Downloads/Radioprotection%20des%20patients%20en%20radioth%C3%A9rapie.pdf"/>
      </x:ext>
    </extLst>
  </threadedComment>
  <threadedComment ref="X307" dT="2024-05-12T21:05:55.89" personId="{A4CB26EB-3823-48DF-A767-0773A71AA67C}" id="{CB3A3581-D2BD-4A64-A420-33B5E8EEF31F}">
    <text>file:///C:/Users/ac.duval/Downloads/Radioprotection%20des%20patients%20en%20radioth%C3%A9rapie.pdf</text>
    <extLst>
      <x:ext xmlns:xltc2="http://schemas.microsoft.com/office/spreadsheetml/2020/threadedcomments2" uri="{F7C98A9C-CBB3-438F-8F68-D28B6AF4A901}">
        <xltc2:checksum>1229172480</xltc2:checksum>
        <xltc2:hyperlink startIndex="0" length="98" url="file:///C:/Users/ac.duval/Downloads/Radioprotection%20des%20patients%20en%20radioth%C3%A9rapie.pdf"/>
      </x:ext>
    </extLst>
  </threadedComment>
  <threadedComment ref="X312" dT="2024-06-11T18:24:04.31" personId="{55D9C0B0-566E-4013-A1C8-1903DC2759ED}" id="{98EFE965-4007-409C-ADF5-C23D678192E5}">
    <text>Pourquoi spécifiquement au SAMU ?</text>
  </threadedComment>
  <threadedComment ref="X316" dT="2024-06-11T18:21:31.58" personId="{55D9C0B0-566E-4013-A1C8-1903DC2759ED}" id="{C04300B1-1D57-4B4B-9F94-A581ADE71455}">
    <text>Au-delà de l'identification, qu'est ce qu'on attend qu'ils fassent ?</text>
  </threadedComment>
  <threadedComment ref="T318" dT="2024-06-11T18:46:07.27" personId="{55D9C0B0-566E-4013-A1C8-1903DC2759ED}" id="{8F29C1EB-EA65-4F72-A77C-860D2509675E}">
    <text>Dit comme ça, je ne vois pas le rapport entre le critère et l'objectif. Soit on le bascule en 2.2 en le tournant "coordination" médecin (prescription), IDE (surveillance), patient (prévention de la récidive). Soit on le laisse ici, en mode "pertinence de la restriction de liberté et réduction de telles mesures"</text>
  </threadedComment>
  <threadedComment ref="T319" dT="2024-06-11T18:46:07.27" personId="{55D9C0B0-566E-4013-A1C8-1903DC2759ED}" id="{4118BD49-D33B-4306-8F8D-96654F44FCB7}">
    <text>Dit comme ça, je ne vois pas le rapport entre le critère et l'objectif. Soit on le bascule en 2.2 en le tournant "coordination" médecin (prescription), IDE (surveillance), patient (prévention de la récidive). Soit on le laisse ici, en mode "pertinence de la restriction de liberté et réduction de telles mesures"</text>
  </threadedComment>
  <threadedComment ref="X325" dT="2024-06-11T19:45:11.31" personId="{55D9C0B0-566E-4013-A1C8-1903DC2759ED}" id="{A2FB476F-F4A2-4C7E-9AFC-42773AA09CC3}">
    <text xml:space="preserve">Je trouve l'articulation pas très claire : qui identifie ? Qui transmet ? </text>
  </threadedComment>
  <threadedComment ref="X336" dT="2024-06-11T18:31:48.49" personId="{55D9C0B0-566E-4013-A1C8-1903DC2759ED}" id="{A7FCAD47-F9D9-49A7-9CE1-2A64691B86D0}">
    <text>Pourquoi focaliser sur les barrières de lit ?</text>
  </threadedComment>
  <threadedComment ref="X336" dT="2024-06-20T20:00:13.79" personId="{07921008-28A1-4516-9C5E-E3C7EDA8BAF6}" id="{643B36CB-E389-4A2C-B543-D07170BC153C}" parentId="{A7FCAD47-F9D9-49A7-9CE1-2A64691B86D0}">
    <text xml:space="preserve">Oui objet de contention (barrière, sangle,…) et j'assouplirais : "L'utilisation de matériel de contention au-delà de mesure de sécurité ponctuelle fait l'objet…." </text>
  </threadedComment>
  <threadedComment ref="X337" dT="2024-06-11T18:28:43.20" personId="{55D9C0B0-566E-4013-A1C8-1903DC2759ED}" id="{35FE5D41-75D4-4697-A389-3679F913922E}">
    <text>Pas sûr de comprendre ce qu'on attend ?</text>
  </threadedComment>
  <threadedComment ref="X347" dT="2024-06-11T18:53:42.56" personId="{55D9C0B0-566E-4013-A1C8-1903DC2759ED}" id="{39E894E5-A556-42CC-BE4D-13893FAA5C7E}">
    <text>Qu'est ce qu'on attend des usagers ? Qu'ils participent à l'analyse ? A la mise en place des actions d'amélioraiton ? Aux deux ? Ce n'est pas très clair. 
N'oublions pas que les RU sont des bénévoles, on ne peut pas leur demander de s'impliquer à l'excès (même si l'idée est louable)</text>
  </threadedComment>
  <threadedComment ref="X351" dT="2024-06-11T19:00:43.04" personId="{55D9C0B0-566E-4013-A1C8-1903DC2759ED}" id="{D2A26873-74F9-4B3D-B89B-C4503AF89B90}">
    <text>Ils sont sensés simuler quoi ?</text>
  </threadedComment>
  <threadedComment ref="X352" dT="2024-06-11T19:03:10.94" personId="{55D9C0B0-566E-4013-A1C8-1903DC2759ED}" id="{BC9CB9E6-36BD-4AFA-9DF2-0DCCBAF63C6E}">
    <text xml:space="preserve">Je ne comprends pas ce qu'on attend ? Une analyse de la qualité des prélèvement ? Une analyse de la pertinence des prescriptions ? Qui doit analyser avec qui ? </text>
  </threadedComment>
  <threadedComment ref="X353" dT="2024-06-11T19:04:26.08" personId="{55D9C0B0-566E-4013-A1C8-1903DC2759ED}" id="{04D87930-9C93-445F-8915-D841B0849C6D}">
    <text>Sont respectés : il y a une norme ? Si non, on attend qu'ils respectent quoi ?</text>
  </threadedComment>
  <threadedComment ref="X369" dT="2024-06-11T19:26:00.68" personId="{55D9C0B0-566E-4013-A1C8-1903DC2759ED}" id="{F4B63DE6-D81C-4A7A-A3D6-F34CBBDD604F}">
    <text>Quel rapport ?</text>
  </threadedComment>
  <threadedComment ref="X373" dT="2024-06-11T19:28:21.33" personId="{55D9C0B0-566E-4013-A1C8-1903DC2759ED}" id="{C721D651-2749-44FE-BA6F-D36A83F77B46}">
    <text xml:space="preserve">Au-delà de l'approche scolaire (et donc infantilisante), c'est tout l'objet du 2.4 - je trouve redondant de le redemander ici. </text>
  </threadedComment>
  <threadedComment ref="X376" dT="2024-06-11T19:36:04.68" personId="{55D9C0B0-566E-4013-A1C8-1903DC2759ED}" id="{35E04161-1ECD-4B81-8158-80E658F06756}">
    <text>Dans beaucoup d'ES, ce critère sera évalué par ce seul EE. Pas forcément génant, mais il faut l'avoir en tête ☺️</text>
  </threadedComment>
  <threadedComment ref="X380" dT="2024-04-26T13:57:16.49" personId="{91C9BF1C-93AB-4210-B205-1B2CA15C02BE}" id="{6D961133-51A5-49CD-AC3D-7DBB13667B0F}">
    <text>Ajouter la possibilité de revoir les pratiques ayant amené à un EIG grâce à la simulation</text>
  </threadedComment>
  <threadedComment ref="X380" dT="2024-06-11T19:00:20.59" personId="{55D9C0B0-566E-4013-A1C8-1903DC2759ED}" id="{022A71F4-BB4A-48EA-852B-74B10924C70A}" parentId="{6D961133-51A5-49CD-AC3D-7DBB13667B0F}">
    <text>Qu'est ce qu'on entend par "les moyens mis à leur disposition pour…". A défaut de comprendre, l'EV focalise sur l'accréditation… et y compris auprès des médecins qui ne sont pas concernés</text>
  </threadedComment>
  <threadedComment ref="X381" dT="2024-05-10T08:39:42.57" personId="{07921008-28A1-4516-9C5E-E3C7EDA8BAF6}" id="{CEE2907A-C91C-445D-8970-6A821AA6FAF2}">
    <text xml:space="preserve">Revoir les références nationales
</text>
  </threadedComment>
  <threadedComment ref="X384" dT="2024-06-11T19:40:52.60" personId="{55D9C0B0-566E-4013-A1C8-1903DC2759ED}" id="{52C1C4A1-8338-4934-9F8A-70A31C975BC1}">
    <text>Quel rapport ?</text>
  </threadedComment>
  <threadedComment ref="X397" dT="2024-06-11T19:53:28.42" personId="{55D9C0B0-566E-4013-A1C8-1903DC2759ED}" id="{0D759FE5-BA1A-497A-96D7-21DD8E24F233}">
    <text>A revoir, on demande un truc général et après on parle de priorité</text>
  </threadedComment>
  <threadedComment ref="X408" dT="2024-04-08T08:28:11.05" personId="{A4CB26EB-3823-48DF-A767-0773A71AA67C}" id="{BC23CD17-8E66-49B2-8B5D-55D8A3BB7ACD}">
    <text>A scinder ?</text>
  </threadedComment>
  <threadedComment ref="X408" dT="2024-06-17T16:53:44.28" personId="{55D9C0B0-566E-4013-A1C8-1903DC2759ED}" id="{48E966BF-FFE6-4C28-BFC6-FD82B9FCEB9A}" parentId="{BC23CD17-8E66-49B2-8B5D-55D8A3BB7ACD}">
    <text>La télémédecine n'a pas de lien avec l'intitulé du critère. Je me contenterais de "Les professionnels sont formés à l'usage de "Mon espace santé" et de sa messagerie citoyenne.</text>
  </threadedComment>
  <threadedComment ref="X410" dT="2024-04-08T08:29:23.62" personId="{A4CB26EB-3823-48DF-A767-0773A71AA67C}" id="{44986CAD-42F3-499D-B1B2-39EE2CB8A984}">
    <text>Lien avec l'existant 3.1-07 EE11 pour intégration dans le tableau</text>
  </threadedComment>
  <threadedComment ref="X410" dT="2024-06-17T16:55:00.87" personId="{55D9C0B0-566E-4013-A1C8-1903DC2759ED}" id="{5C0954A7-9D5C-4572-AC87-7C3A06D9D6DC}" parentId="{44986CAD-42F3-499D-B1B2-39EE2CB8A984}">
    <text>Il faudra clarifier la sémantique : DMP ? Mon espace santé ? DMP de Mon espace santé ?
On a parfois l'impression qu'on parle de choses différentes</text>
  </threadedComment>
  <threadedComment ref="X437" dT="2024-06-19T09:23:31.59" personId="{A4CB26EB-3823-48DF-A767-0773A71AA67C}" id="{C7440EE5-4C47-46E9-8FAC-0F139F15D592}">
    <text>FP : mettre un point d'attention sur les AES.</text>
  </threadedComment>
  <threadedComment ref="T454" dT="2024-05-02T14:44:47.97" personId="{91C9BF1C-93AB-4210-B205-1B2CA15C02BE}" id="{5C6D0BE2-2C51-48FE-8225-4FD7E12064FB}">
    <text>LKE</text>
  </threadedComment>
  <threadedComment ref="T455" dT="2024-05-02T14:44:47.97" personId="{91C9BF1C-93AB-4210-B205-1B2CA15C02BE}" id="{2F46A562-0124-4341-BBEE-C252C6030ADF}">
    <text>LKE</text>
  </threadedComment>
  <threadedComment ref="T456" dT="2024-05-02T14:44:47.97" personId="{91C9BF1C-93AB-4210-B205-1B2CA15C02BE}" id="{4F361FE9-38B9-48AE-B1BE-F877DAEF10D9}">
    <text>LKE</text>
  </threadedComment>
  <threadedComment ref="T457" dT="2024-05-02T14:44:47.97" personId="{91C9BF1C-93AB-4210-B205-1B2CA15C02BE}" id="{C11255C4-1736-45DE-83E1-1B65CD4FDFD1}">
    <text>LKE</text>
  </threadedComment>
  <threadedComment ref="X486" dT="2024-06-17T16:49:08.31" personId="{55D9C0B0-566E-4013-A1C8-1903DC2759ED}" id="{3846AF86-2422-4C34-988C-B77A4BEEFD40}">
    <text>Pas sûr de comprendre ce qu'on attend ?</text>
  </threadedComment>
  <threadedComment ref="T491" dT="2024-05-15T14:24:51.39" personId="{07921008-28A1-4516-9C5E-E3C7EDA8BAF6}" id="{483622EE-7B5E-49E5-9673-9332EE580CC7}">
    <text>A renforcer</text>
  </threadedComment>
  <threadedComment ref="X491" dT="2024-06-17T16:49:54.56" personId="{55D9C0B0-566E-4013-A1C8-1903DC2759ED}" id="{896569DE-DFEA-41CD-810F-0805A1FB9EE9}">
    <text>Redondant avec le 2.1-01 ?</text>
  </threadedComment>
  <threadedComment ref="T492" dT="2024-05-15T14:24:51.39" personId="{07921008-28A1-4516-9C5E-E3C7EDA8BAF6}" id="{A5C8BC99-E2F0-40DF-98EB-D3A3034850EA}">
    <text>A renforcer</text>
  </threadedComment>
  <threadedComment ref="T493" dT="2024-05-15T14:24:51.39" personId="{07921008-28A1-4516-9C5E-E3C7EDA8BAF6}" id="{2C83E04A-3F27-4BFA-9794-4250B119003C}">
    <text>A renforcer</text>
  </threadedComment>
  <threadedComment ref="X493" dT="2024-04-08T08:24:07.52" personId="{A4CB26EB-3823-48DF-A767-0773A71AA67C}" id="{E13BC4EF-138B-4BC7-AD6F-098E0BDDB41B}">
    <text>Confirmer le lien avec l'existant 3.1-07 EE2 pour intégration dans le tableau?</text>
  </threadedComment>
  <threadedComment ref="X493" dT="2024-05-02T13:48:50.68" personId="{A4CB26EB-3823-48DF-A767-0773A71AA67C}" id="{A773CB60-F9D3-45FB-8B25-9A7625318864}" parentId="{E13BC4EF-138B-4BC7-AD6F-098E0BDDB41B}">
    <text>OK</text>
  </threadedComment>
  <threadedComment ref="T494" dT="2024-05-15T14:24:51.39" personId="{07921008-28A1-4516-9C5E-E3C7EDA8BAF6}" id="{65A898DC-0266-4FE7-B4CE-64916D5E1D6F}">
    <text>A renforcer</text>
  </threadedComment>
  <threadedComment ref="X495" dT="2024-04-08T08:29:14.60" personId="{A4CB26EB-3823-48DF-A767-0773A71AA67C}" id="{DFA92624-F951-449C-80CC-D44ACDA7498F}">
    <text>Lien avec l'existant 3.1-07 EE3 pour intégration dans le tableau</text>
  </threadedComment>
  <threadedComment ref="T496" dT="2024-05-15T12:54:44.66" personId="{07921008-28A1-4516-9C5E-E3C7EDA8BAF6}" id="{A30824A2-A449-4FBF-997A-0A10FCE5DAD2}">
    <text xml:space="preserve">Enrichir sur l'accés aux structure et l'inclusion + recherche clinique et santé primaire </text>
  </threadedComment>
  <threadedComment ref="X496" dT="2024-04-08T08:32:26.36" personId="{A4CB26EB-3823-48DF-A767-0773A71AA67C}" id="{EAC7F649-E2B1-4260-8CD4-8ED2FA23B6E3}">
    <text xml:space="preserve">A regrouper en un critère (critère 3.1-08 et 3.2-10 ? Pour intégration dans el tableau </text>
  </threadedComment>
  <threadedComment ref="T501" dT="2024-05-15T12:57:21.61" personId="{07921008-28A1-4516-9C5E-E3C7EDA8BAF6}" id="{F06ED180-734D-4094-9673-C1B56E97CDE8}">
    <text>Rejouter l'accès à des centres de simulation</text>
  </threadedComment>
  <threadedComment ref="X502" dT="2024-06-17T16:56:37.46" personId="{55D9C0B0-566E-4013-A1C8-1903DC2759ED}" id="{9E1EBABA-E586-4E61-87FE-444A5C7335AF}">
    <text xml:space="preserve">On attend qu'ils évaluent quoi ? </text>
  </threadedComment>
  <threadedComment ref="X514" dT="2024-06-17T17:32:22.55" personId="{55D9C0B0-566E-4013-A1C8-1903DC2759ED}" id="{79C82B6C-D015-4A3A-8198-6B07AE4AF2F3}">
    <text>Pas sûr de comprendre ce qu'on veut ?</text>
  </threadedComment>
</ThreadedComment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5" Type="http://schemas.microsoft.com/office/2019/04/relationships/namedSheetView" Target="../namedSheetViews/namedSheetView1.xml"/><Relationship Id="rId4" Type="http://schemas.microsoft.com/office/2017/10/relationships/threadedComment" Target="../threadedComments/threadedComment1.xml"/></Relationships>
</file>

<file path=xl/worksheets/_rels/sheet3.xml.rels><?xml version="1.0" encoding="UTF-8" standalone="yes"?>
<Relationships xmlns="http://schemas.openxmlformats.org/package/2006/relationships"><Relationship Id="rId2" Type="http://schemas.microsoft.com/office/2019/04/relationships/namedSheetView" Target="../namedSheetViews/namedSheetView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A6343D-DEC3-4DF1-AEBF-61D1A008021E}">
  <sheetPr codeName="Feuil1"/>
  <dimension ref="A1:D3"/>
  <sheetViews>
    <sheetView workbookViewId="0"/>
  </sheetViews>
  <sheetFormatPr baseColWidth="10" defaultColWidth="11.42578125" defaultRowHeight="15" x14ac:dyDescent="0.25"/>
  <sheetData>
    <row r="1" spans="1:4" x14ac:dyDescent="0.25">
      <c r="A1" t="s">
        <v>0</v>
      </c>
      <c r="D1" t="s">
        <v>1</v>
      </c>
    </row>
    <row r="2" spans="1:4" x14ac:dyDescent="0.25">
      <c r="A2" t="s">
        <v>2</v>
      </c>
      <c r="D2" t="s">
        <v>3</v>
      </c>
    </row>
    <row r="3" spans="1:4" x14ac:dyDescent="0.25">
      <c r="A3" t="s">
        <v>4</v>
      </c>
      <c r="D3" t="s">
        <v>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64B7FB-C5F0-4AD6-BC47-CDDB32CA7B74}">
  <sheetPr codeName="Feuil2"/>
  <dimension ref="A1:AB753"/>
  <sheetViews>
    <sheetView topLeftCell="H1" zoomScale="80" zoomScaleNormal="80" workbookViewId="0">
      <pane ySplit="1" topLeftCell="A2" activePane="bottomLeft" state="frozen"/>
      <selection activeCell="E1" sqref="E1"/>
      <selection pane="bottomLeft" activeCell="R1" sqref="P1:R1048576"/>
    </sheetView>
  </sheetViews>
  <sheetFormatPr baseColWidth="10" defaultColWidth="19.42578125" defaultRowHeight="15" x14ac:dyDescent="0.25"/>
  <cols>
    <col min="1" max="1" width="11.5703125" hidden="1" customWidth="1"/>
    <col min="2" max="2" width="7.5703125" style="2" hidden="1" customWidth="1"/>
    <col min="3" max="3" width="0" hidden="1" customWidth="1"/>
    <col min="4" max="4" width="10.42578125" hidden="1" customWidth="1"/>
    <col min="5" max="6" width="0" hidden="1" customWidth="1"/>
    <col min="7" max="7" width="9.5703125" hidden="1" customWidth="1"/>
    <col min="8" max="8" width="65.140625" customWidth="1"/>
    <col min="9" max="9" width="19.42578125" hidden="1" customWidth="1"/>
    <col min="10" max="10" width="24.5703125" hidden="1" customWidth="1"/>
    <col min="11" max="11" width="19.42578125" hidden="1" customWidth="1"/>
    <col min="12" max="12" width="13.42578125" hidden="1" customWidth="1"/>
    <col min="13" max="13" width="12" hidden="1" customWidth="1"/>
    <col min="14" max="14" width="13.5703125" hidden="1" customWidth="1"/>
    <col min="15" max="15" width="12" hidden="1" customWidth="1"/>
    <col min="16" max="16" width="12" customWidth="1"/>
    <col min="17" max="17" width="6.140625" customWidth="1"/>
    <col min="18" max="18" width="12" customWidth="1"/>
    <col min="19" max="19" width="12.42578125" customWidth="1"/>
    <col min="20" max="20" width="37.42578125" style="16" customWidth="1"/>
    <col min="21" max="21" width="12.5703125" style="16" customWidth="1"/>
    <col min="22" max="22" width="19.42578125" style="33"/>
    <col min="23" max="23" width="10.42578125" style="16" customWidth="1"/>
    <col min="24" max="24" width="36.5703125" style="16" customWidth="1"/>
    <col min="25" max="25" width="18.85546875" style="16" customWidth="1"/>
    <col min="26" max="26" width="28" style="16" customWidth="1"/>
    <col min="27" max="27" width="19.42578125" style="16"/>
    <col min="28" max="28" width="19.42578125" style="52"/>
  </cols>
  <sheetData>
    <row r="1" spans="1:28" x14ac:dyDescent="0.25">
      <c r="A1" s="3" t="s">
        <v>6</v>
      </c>
      <c r="B1" s="4" t="s">
        <v>7</v>
      </c>
      <c r="C1" s="3" t="s">
        <v>8</v>
      </c>
      <c r="D1" s="3" t="s">
        <v>9</v>
      </c>
      <c r="E1" s="3" t="s">
        <v>10</v>
      </c>
      <c r="F1" s="3" t="s">
        <v>11</v>
      </c>
      <c r="G1" s="3" t="s">
        <v>12</v>
      </c>
      <c r="H1" s="3" t="s">
        <v>13</v>
      </c>
      <c r="I1" s="3" t="s">
        <v>14</v>
      </c>
      <c r="J1" s="3" t="s">
        <v>15</v>
      </c>
      <c r="K1" s="3" t="s">
        <v>16</v>
      </c>
      <c r="L1" s="3" t="s">
        <v>17</v>
      </c>
      <c r="M1" s="3" t="s">
        <v>18</v>
      </c>
      <c r="N1" s="3" t="s">
        <v>19</v>
      </c>
      <c r="O1" s="3" t="s">
        <v>20</v>
      </c>
      <c r="P1" s="5" t="s">
        <v>21</v>
      </c>
      <c r="Q1" s="5" t="s">
        <v>22</v>
      </c>
      <c r="R1" s="5" t="s">
        <v>23</v>
      </c>
      <c r="S1" s="5" t="s">
        <v>7</v>
      </c>
      <c r="T1" s="11" t="s">
        <v>24</v>
      </c>
      <c r="U1" s="11" t="s">
        <v>25</v>
      </c>
      <c r="V1" s="12" t="s">
        <v>26</v>
      </c>
      <c r="W1" s="11" t="s">
        <v>27</v>
      </c>
      <c r="X1" s="11" t="s">
        <v>28</v>
      </c>
      <c r="Y1" s="11" t="s">
        <v>29</v>
      </c>
      <c r="Z1" s="11" t="s">
        <v>30</v>
      </c>
      <c r="AA1" s="11" t="s">
        <v>31</v>
      </c>
      <c r="AB1" s="50" t="s">
        <v>32</v>
      </c>
    </row>
    <row r="2" spans="1:28" x14ac:dyDescent="0.25">
      <c r="A2" s="95"/>
      <c r="B2" s="70"/>
      <c r="C2" s="95"/>
      <c r="D2" s="95"/>
      <c r="E2" s="95"/>
      <c r="F2" s="95"/>
      <c r="G2" s="95"/>
      <c r="H2" s="95"/>
      <c r="I2" s="9"/>
      <c r="J2" s="9"/>
      <c r="P2" t="s">
        <v>33</v>
      </c>
      <c r="Q2" t="str">
        <f>IF(LEFT(P2,1)="",#REF!,LEFT(P2,1))</f>
        <v>1</v>
      </c>
      <c r="R2" s="19" t="s">
        <v>34</v>
      </c>
      <c r="S2" s="7" t="str">
        <f>IF(LEFT(T2,3)="",#REF!,LEFT(T2,3))</f>
        <v>1.1</v>
      </c>
      <c r="T2" s="20" t="s">
        <v>35</v>
      </c>
      <c r="U2" s="20" t="str">
        <f>IF(LEFT(T2,6)="",#REF!,LEFT(T2,6))</f>
        <v>1.1-01</v>
      </c>
      <c r="V2" s="17" t="s">
        <v>36</v>
      </c>
      <c r="W2" s="17" t="s">
        <v>37</v>
      </c>
      <c r="X2" s="17" t="s">
        <v>38</v>
      </c>
      <c r="Y2" s="17" t="str">
        <f>IF(LEFT(X2,11)="",#REF!,LEFT(X2,11))</f>
        <v>1.2-01-ee01</v>
      </c>
      <c r="Z2" s="13" t="s">
        <v>39</v>
      </c>
      <c r="AA2" s="44" t="s">
        <v>40</v>
      </c>
      <c r="AB2" s="14" t="s">
        <v>4</v>
      </c>
    </row>
    <row r="3" spans="1:28" x14ac:dyDescent="0.25">
      <c r="A3" s="2">
        <v>1</v>
      </c>
      <c r="B3" s="2">
        <v>1.1000000000000001</v>
      </c>
      <c r="C3" s="1" t="s">
        <v>41</v>
      </c>
      <c r="D3" s="1" t="s">
        <v>42</v>
      </c>
      <c r="E3" s="1" t="s">
        <v>43</v>
      </c>
      <c r="F3" s="1" t="s">
        <v>44</v>
      </c>
      <c r="G3" s="1" t="s">
        <v>45</v>
      </c>
      <c r="H3" s="1" t="s">
        <v>46</v>
      </c>
      <c r="I3" s="1" t="s">
        <v>47</v>
      </c>
      <c r="J3" s="1" t="s">
        <v>40</v>
      </c>
      <c r="K3" s="1" t="s">
        <v>45</v>
      </c>
      <c r="L3">
        <v>1469</v>
      </c>
      <c r="M3">
        <v>4.1524846834581348</v>
      </c>
      <c r="N3">
        <v>1408</v>
      </c>
      <c r="O3">
        <v>85.51136363636364</v>
      </c>
      <c r="P3" t="s">
        <v>33</v>
      </c>
      <c r="Q3" t="str">
        <f>IF(LEFT(P3,1)="",#REF!,LEFT(P3,1))</f>
        <v>1</v>
      </c>
      <c r="R3" s="19" t="s">
        <v>34</v>
      </c>
      <c r="S3" s="7" t="str">
        <f>IF(LEFT(T3,3)="",#REF!,LEFT(T3,3))</f>
        <v>1.1</v>
      </c>
      <c r="T3" s="20" t="s">
        <v>35</v>
      </c>
      <c r="U3" s="20" t="str">
        <f>IF(LEFT(T3,6)="",#REF!,LEFT(T3,6))</f>
        <v>1.1-01</v>
      </c>
      <c r="V3" s="17" t="s">
        <v>36</v>
      </c>
      <c r="W3" s="17" t="s">
        <v>37</v>
      </c>
      <c r="X3" s="17" t="s">
        <v>48</v>
      </c>
      <c r="Y3" s="17" t="str">
        <f>IF(LEFT(X3,11)="",#REF!,LEFT(X3,11))</f>
        <v>1.2-01-ee02</v>
      </c>
      <c r="Z3" s="13" t="s">
        <v>39</v>
      </c>
      <c r="AA3" s="44" t="s">
        <v>40</v>
      </c>
      <c r="AB3" s="14" t="s">
        <v>2</v>
      </c>
    </row>
    <row r="4" spans="1:28" x14ac:dyDescent="0.25">
      <c r="A4" s="2">
        <v>1</v>
      </c>
      <c r="B4" s="2">
        <v>1.1000000000000001</v>
      </c>
      <c r="C4" s="1" t="s">
        <v>41</v>
      </c>
      <c r="D4" s="1" t="s">
        <v>42</v>
      </c>
      <c r="E4" s="1" t="s">
        <v>43</v>
      </c>
      <c r="F4" s="1" t="s">
        <v>44</v>
      </c>
      <c r="G4" s="1" t="s">
        <v>49</v>
      </c>
      <c r="H4" s="1" t="s">
        <v>50</v>
      </c>
      <c r="I4" s="1" t="s">
        <v>47</v>
      </c>
      <c r="J4" s="1" t="s">
        <v>40</v>
      </c>
      <c r="K4" s="1" t="s">
        <v>49</v>
      </c>
      <c r="L4">
        <v>1469</v>
      </c>
      <c r="M4">
        <v>31.858407079646017</v>
      </c>
      <c r="N4">
        <v>1001</v>
      </c>
      <c r="O4">
        <v>98.401598401598406</v>
      </c>
      <c r="P4" t="s">
        <v>33</v>
      </c>
      <c r="Q4" t="str">
        <f>IF(LEFT(P4,1)="",#REF!,LEFT(P4,1))</f>
        <v>1</v>
      </c>
      <c r="R4" s="19" t="s">
        <v>34</v>
      </c>
      <c r="S4" s="7" t="str">
        <f>IF(LEFT(T4,3)="",#REF!,LEFT(T4,3))</f>
        <v>1.1</v>
      </c>
      <c r="T4" s="20" t="s">
        <v>35</v>
      </c>
      <c r="U4" s="20" t="str">
        <f>IF(LEFT(T4,6)="",#REF!,LEFT(T4,6))</f>
        <v>1.1-01</v>
      </c>
      <c r="V4" s="17" t="s">
        <v>36</v>
      </c>
      <c r="W4" s="17" t="s">
        <v>37</v>
      </c>
      <c r="X4" s="17" t="s">
        <v>51</v>
      </c>
      <c r="Y4" s="17" t="str">
        <f>IF(LEFT(X4,11)="",#REF!,LEFT(X4,11))</f>
        <v>1.2-01-ee03</v>
      </c>
      <c r="Z4" s="44" t="s">
        <v>52</v>
      </c>
      <c r="AA4" s="41" t="s">
        <v>53</v>
      </c>
      <c r="AB4" s="14" t="s">
        <v>2</v>
      </c>
    </row>
    <row r="5" spans="1:28" x14ac:dyDescent="0.25">
      <c r="A5" s="95"/>
      <c r="B5" s="70"/>
      <c r="C5" s="95"/>
      <c r="D5" s="95"/>
      <c r="E5" s="95"/>
      <c r="F5" s="95"/>
      <c r="G5" s="9"/>
      <c r="H5" s="95"/>
      <c r="I5" s="9"/>
      <c r="J5" s="9"/>
      <c r="P5" t="s">
        <v>33</v>
      </c>
      <c r="Q5" t="str">
        <f>IF(LEFT(P5,1)="",#REF!,LEFT(P5,1))</f>
        <v>1</v>
      </c>
      <c r="R5" s="19" t="s">
        <v>34</v>
      </c>
      <c r="S5" s="7" t="str">
        <f>IF(LEFT(T5,3)="",#REF!,LEFT(T5,3))</f>
        <v>1.1</v>
      </c>
      <c r="T5" s="20" t="s">
        <v>35</v>
      </c>
      <c r="U5" s="20" t="str">
        <f>IF(LEFT(T5,6)="",#REF!,LEFT(T5,6))</f>
        <v>1.1-01</v>
      </c>
      <c r="V5" s="17" t="s">
        <v>36</v>
      </c>
      <c r="W5" s="17" t="s">
        <v>37</v>
      </c>
      <c r="X5" s="17" t="s">
        <v>54</v>
      </c>
      <c r="Y5" s="17" t="str">
        <f>IF(LEFT(X5,11)="",#REF!,LEFT(X5,11))</f>
        <v>1.2-01-ee04</v>
      </c>
      <c r="Z5" s="44" t="s">
        <v>52</v>
      </c>
      <c r="AA5" s="41" t="s">
        <v>53</v>
      </c>
      <c r="AB5" s="14" t="s">
        <v>2</v>
      </c>
    </row>
    <row r="6" spans="1:28" x14ac:dyDescent="0.25">
      <c r="A6" s="95"/>
      <c r="B6" s="70"/>
      <c r="C6" s="95"/>
      <c r="D6" s="95"/>
      <c r="E6" s="95"/>
      <c r="F6" s="95"/>
      <c r="G6" s="9"/>
      <c r="H6" s="95"/>
      <c r="I6" s="9"/>
      <c r="J6" s="9"/>
      <c r="P6" t="s">
        <v>33</v>
      </c>
      <c r="Q6" t="str">
        <f>IF(LEFT(P6,1)="",#REF!,LEFT(P6,1))</f>
        <v>1</v>
      </c>
      <c r="R6" s="19" t="s">
        <v>34</v>
      </c>
      <c r="S6" s="7" t="str">
        <f>IF(LEFT(T6,3)="",#REF!,LEFT(T6,3))</f>
        <v>1.1</v>
      </c>
      <c r="T6" s="20" t="s">
        <v>35</v>
      </c>
      <c r="U6" s="20" t="str">
        <f>IF(LEFT(T6,6)="",#REF!,LEFT(T6,6))</f>
        <v>1.1-01</v>
      </c>
      <c r="V6" s="17" t="s">
        <v>36</v>
      </c>
      <c r="W6" s="17" t="s">
        <v>37</v>
      </c>
      <c r="X6" s="17" t="s">
        <v>55</v>
      </c>
      <c r="Y6" s="17" t="str">
        <f>IF(LEFT(X6,11)="",#REF!,LEFT(X6,11))</f>
        <v>1.2-01-ee05</v>
      </c>
      <c r="Z6" s="44" t="s">
        <v>52</v>
      </c>
      <c r="AA6" s="41" t="s">
        <v>53</v>
      </c>
      <c r="AB6" s="14" t="s">
        <v>2</v>
      </c>
    </row>
    <row r="7" spans="1:28" x14ac:dyDescent="0.25">
      <c r="A7" s="2">
        <v>1</v>
      </c>
      <c r="B7" s="2">
        <v>1.1000000000000001</v>
      </c>
      <c r="C7" s="1" t="s">
        <v>41</v>
      </c>
      <c r="D7" s="1" t="s">
        <v>56</v>
      </c>
      <c r="E7" s="1" t="s">
        <v>57</v>
      </c>
      <c r="F7" s="1" t="s">
        <v>44</v>
      </c>
      <c r="G7" s="1" t="s">
        <v>58</v>
      </c>
      <c r="H7" s="1" t="s">
        <v>59</v>
      </c>
      <c r="I7" s="1" t="s">
        <v>47</v>
      </c>
      <c r="J7" s="1" t="s">
        <v>40</v>
      </c>
      <c r="K7" s="1" t="s">
        <v>58</v>
      </c>
      <c r="L7">
        <v>14427</v>
      </c>
      <c r="M7">
        <v>70.340334095792613</v>
      </c>
      <c r="N7">
        <v>4279</v>
      </c>
      <c r="O7">
        <v>82.636129936901142</v>
      </c>
      <c r="P7" t="s">
        <v>33</v>
      </c>
      <c r="Q7" t="str">
        <f>IF(LEFT(P7,1)="",#REF!,LEFT(P7,1))</f>
        <v>1</v>
      </c>
      <c r="R7" s="19" t="s">
        <v>34</v>
      </c>
      <c r="S7" s="7" t="str">
        <f>IF(LEFT(T7,3)="",#REF!,LEFT(T7,3))</f>
        <v>1.1</v>
      </c>
      <c r="T7" s="20" t="s">
        <v>35</v>
      </c>
      <c r="U7" s="20" t="str">
        <f>IF(LEFT(T7,6)="",#REF!,LEFT(T7,6))</f>
        <v>1.1-01</v>
      </c>
      <c r="V7" s="17" t="s">
        <v>36</v>
      </c>
      <c r="W7" s="17" t="s">
        <v>37</v>
      </c>
      <c r="X7" s="17" t="s">
        <v>60</v>
      </c>
      <c r="Y7" s="17" t="str">
        <f>IF(LEFT(X7,11)="",#REF!,LEFT(X7,11))</f>
        <v>1.2-01-ee06</v>
      </c>
      <c r="Z7" s="55" t="s">
        <v>52</v>
      </c>
      <c r="AA7" s="41" t="s">
        <v>53</v>
      </c>
      <c r="AB7" s="14" t="s">
        <v>2</v>
      </c>
    </row>
    <row r="8" spans="1:28" x14ac:dyDescent="0.25">
      <c r="A8" s="2">
        <v>1</v>
      </c>
      <c r="B8" s="2">
        <v>1.1000000000000001</v>
      </c>
      <c r="C8" s="1" t="s">
        <v>41</v>
      </c>
      <c r="D8" s="1" t="s">
        <v>56</v>
      </c>
      <c r="E8" s="1" t="s">
        <v>57</v>
      </c>
      <c r="F8" s="1" t="s">
        <v>44</v>
      </c>
      <c r="G8" s="1" t="s">
        <v>61</v>
      </c>
      <c r="H8" s="1" t="s">
        <v>62</v>
      </c>
      <c r="I8" s="1" t="s">
        <v>47</v>
      </c>
      <c r="J8" s="1" t="s">
        <v>40</v>
      </c>
      <c r="K8" s="1" t="s">
        <v>61</v>
      </c>
      <c r="L8">
        <v>14425</v>
      </c>
      <c r="M8">
        <v>4.4644714038128246</v>
      </c>
      <c r="N8">
        <v>13781</v>
      </c>
      <c r="O8">
        <v>97.699731514403894</v>
      </c>
      <c r="P8" t="s">
        <v>33</v>
      </c>
      <c r="Q8" t="str">
        <f>IF(LEFT(P8,1)="",#REF!,LEFT(P8,1))</f>
        <v>1</v>
      </c>
      <c r="R8" s="19" t="s">
        <v>34</v>
      </c>
      <c r="S8" s="7" t="str">
        <f>IF(LEFT(T8,3)="",#REF!,LEFT(T8,3))</f>
        <v>1.1</v>
      </c>
      <c r="T8" s="20" t="s">
        <v>63</v>
      </c>
      <c r="U8" s="20" t="str">
        <f>IF(LEFT(T8,6)="",#REF!,LEFT(T8,6))</f>
        <v>1.1-02</v>
      </c>
      <c r="V8" s="17" t="s">
        <v>36</v>
      </c>
      <c r="W8" s="17" t="s">
        <v>37</v>
      </c>
      <c r="X8" s="17" t="s">
        <v>64</v>
      </c>
      <c r="Y8" s="17" t="str">
        <f>IF(LEFT(X8,11)="",#REF!,LEFT(X8,11))</f>
        <v>1.2-02-ee01</v>
      </c>
      <c r="Z8" s="44" t="s">
        <v>65</v>
      </c>
      <c r="AA8" s="44" t="s">
        <v>66</v>
      </c>
      <c r="AB8" s="14" t="s">
        <v>4</v>
      </c>
    </row>
    <row r="9" spans="1:28" x14ac:dyDescent="0.25">
      <c r="A9" s="2">
        <v>1</v>
      </c>
      <c r="B9" s="2">
        <v>1.1000000000000001</v>
      </c>
      <c r="C9" s="1" t="s">
        <v>41</v>
      </c>
      <c r="D9" s="1" t="s">
        <v>67</v>
      </c>
      <c r="E9" s="1" t="s">
        <v>68</v>
      </c>
      <c r="F9" s="1" t="s">
        <v>69</v>
      </c>
      <c r="G9" s="1" t="s">
        <v>70</v>
      </c>
      <c r="H9" s="1" t="s">
        <v>71</v>
      </c>
      <c r="I9" s="1" t="s">
        <v>47</v>
      </c>
      <c r="J9" s="1" t="s">
        <v>40</v>
      </c>
      <c r="K9" s="1" t="s">
        <v>70</v>
      </c>
      <c r="L9">
        <v>4654</v>
      </c>
      <c r="M9">
        <v>23.785990545767081</v>
      </c>
      <c r="N9">
        <v>3547</v>
      </c>
      <c r="O9">
        <v>82.323089935156474</v>
      </c>
      <c r="P9" t="s">
        <v>33</v>
      </c>
      <c r="Q9" t="str">
        <f>IF(LEFT(P9,1)="",#REF!,LEFT(P9,1))</f>
        <v>1</v>
      </c>
      <c r="R9" s="19" t="s">
        <v>34</v>
      </c>
      <c r="S9" s="7" t="str">
        <f>IF(LEFT(T9,3)="",#REF!,LEFT(T9,3))</f>
        <v>1.1</v>
      </c>
      <c r="T9" s="20" t="s">
        <v>63</v>
      </c>
      <c r="U9" s="20" t="str">
        <f>IF(LEFT(T9,6)="",#REF!,LEFT(T9,6))</f>
        <v>1.1-02</v>
      </c>
      <c r="V9" s="17" t="s">
        <v>36</v>
      </c>
      <c r="W9" s="17" t="s">
        <v>37</v>
      </c>
      <c r="X9" s="79" t="s">
        <v>72</v>
      </c>
      <c r="Y9" s="17" t="str">
        <f>IF(LEFT(X9,11)="",#REF!,LEFT(X9,11))</f>
        <v>1.2-02-ee02</v>
      </c>
      <c r="Z9" s="44" t="s">
        <v>65</v>
      </c>
      <c r="AA9" s="44" t="s">
        <v>66</v>
      </c>
      <c r="AB9" s="14" t="s">
        <v>4</v>
      </c>
    </row>
    <row r="10" spans="1:28" x14ac:dyDescent="0.25">
      <c r="A10" s="2">
        <v>1</v>
      </c>
      <c r="B10" s="2">
        <v>1.1000000000000001</v>
      </c>
      <c r="C10" s="1" t="s">
        <v>41</v>
      </c>
      <c r="D10" s="1" t="s">
        <v>42</v>
      </c>
      <c r="E10" s="1" t="s">
        <v>43</v>
      </c>
      <c r="F10" s="1" t="s">
        <v>44</v>
      </c>
      <c r="G10" s="1" t="s">
        <v>73</v>
      </c>
      <c r="H10" s="1" t="s">
        <v>74</v>
      </c>
      <c r="I10" s="1" t="s">
        <v>47</v>
      </c>
      <c r="J10" s="1" t="s">
        <v>40</v>
      </c>
      <c r="K10" s="1" t="s">
        <v>73</v>
      </c>
      <c r="L10">
        <v>1469</v>
      </c>
      <c r="M10">
        <v>4.2886317222600407</v>
      </c>
      <c r="N10">
        <v>1406</v>
      </c>
      <c r="O10">
        <v>96.372688477951641</v>
      </c>
      <c r="P10" t="s">
        <v>33</v>
      </c>
      <c r="Q10" t="str">
        <f>IF(LEFT(P10,1)="",#REF!,LEFT(P10,1))</f>
        <v>1</v>
      </c>
      <c r="R10" s="19" t="s">
        <v>34</v>
      </c>
      <c r="S10" s="7" t="str">
        <f>IF(LEFT(T10,3)="",#REF!,LEFT(T10,3))</f>
        <v>1.1</v>
      </c>
      <c r="T10" s="20" t="s">
        <v>63</v>
      </c>
      <c r="U10" s="20" t="str">
        <f>IF(LEFT(T10,6)="",#REF!,LEFT(T10,6))</f>
        <v>1.1-02</v>
      </c>
      <c r="V10" s="17" t="s">
        <v>36</v>
      </c>
      <c r="W10" s="17" t="s">
        <v>37</v>
      </c>
      <c r="X10" s="17" t="s">
        <v>75</v>
      </c>
      <c r="Y10" s="17" t="str">
        <f>IF(LEFT(X10,11)="",#REF!,LEFT(X10,11))</f>
        <v>1.2-02-ee03</v>
      </c>
      <c r="Z10" s="44" t="s">
        <v>65</v>
      </c>
      <c r="AA10" s="44" t="s">
        <v>66</v>
      </c>
      <c r="AB10" s="14" t="s">
        <v>0</v>
      </c>
    </row>
    <row r="11" spans="1:28" x14ac:dyDescent="0.25">
      <c r="A11" s="2">
        <v>3</v>
      </c>
      <c r="B11" s="2">
        <v>3.6</v>
      </c>
      <c r="C11" s="1" t="s">
        <v>76</v>
      </c>
      <c r="D11" s="1" t="s">
        <v>77</v>
      </c>
      <c r="E11" s="1" t="s">
        <v>78</v>
      </c>
      <c r="F11" s="1" t="s">
        <v>44</v>
      </c>
      <c r="G11" s="1" t="s">
        <v>79</v>
      </c>
      <c r="H11" s="1" t="s">
        <v>80</v>
      </c>
      <c r="I11" s="1" t="s">
        <v>47</v>
      </c>
      <c r="J11" s="1" t="s">
        <v>40</v>
      </c>
      <c r="K11" s="1" t="s">
        <v>79</v>
      </c>
      <c r="L11">
        <v>14421</v>
      </c>
      <c r="M11">
        <v>15.484363081617087</v>
      </c>
      <c r="N11">
        <v>12188</v>
      </c>
      <c r="O11">
        <v>92.106990482441745</v>
      </c>
      <c r="P11" t="s">
        <v>33</v>
      </c>
      <c r="Q11" t="str">
        <f>IF(LEFT(P11,1)="",#REF!,LEFT(P11,1))</f>
        <v>1</v>
      </c>
      <c r="R11" s="19" t="s">
        <v>34</v>
      </c>
      <c r="S11" s="7" t="str">
        <f>IF(LEFT(T11,3)="",#REF!,LEFT(T11,3))</f>
        <v>1.1</v>
      </c>
      <c r="T11" s="20" t="s">
        <v>63</v>
      </c>
      <c r="U11" s="20" t="str">
        <f>IF(LEFT(T11,6)="",#REF!,LEFT(T11,6))</f>
        <v>1.1-02</v>
      </c>
      <c r="V11" s="17" t="s">
        <v>36</v>
      </c>
      <c r="W11" s="17" t="s">
        <v>37</v>
      </c>
      <c r="X11" s="17" t="s">
        <v>81</v>
      </c>
      <c r="Y11" s="17" t="str">
        <f>IF(LEFT(X11,11)="",#REF!,LEFT(X11,11))</f>
        <v>1.2-02-ee04</v>
      </c>
      <c r="Z11" s="44" t="s">
        <v>52</v>
      </c>
      <c r="AA11" s="41" t="s">
        <v>53</v>
      </c>
      <c r="AB11" s="14" t="s">
        <v>4</v>
      </c>
    </row>
    <row r="12" spans="1:28" x14ac:dyDescent="0.25">
      <c r="A12" s="2">
        <v>3</v>
      </c>
      <c r="B12" s="2">
        <v>3.2</v>
      </c>
      <c r="C12" s="1" t="s">
        <v>82</v>
      </c>
      <c r="D12" s="1" t="s">
        <v>83</v>
      </c>
      <c r="E12" s="1" t="s">
        <v>84</v>
      </c>
      <c r="F12" s="1" t="s">
        <v>44</v>
      </c>
      <c r="G12" s="1" t="s">
        <v>85</v>
      </c>
      <c r="H12" s="1" t="s">
        <v>86</v>
      </c>
      <c r="I12" s="1" t="s">
        <v>87</v>
      </c>
      <c r="J12" s="1" t="s">
        <v>53</v>
      </c>
      <c r="K12" s="1" t="s">
        <v>85</v>
      </c>
      <c r="L12">
        <v>36115</v>
      </c>
      <c r="M12">
        <v>5.7510729613733904</v>
      </c>
      <c r="N12">
        <v>34038</v>
      </c>
      <c r="O12">
        <v>94.423879193842183</v>
      </c>
      <c r="P12" t="s">
        <v>33</v>
      </c>
      <c r="Q12" t="str">
        <f>IF(LEFT(P12,1)="",#REF!,LEFT(P12,1))</f>
        <v>1</v>
      </c>
      <c r="R12" s="19" t="s">
        <v>34</v>
      </c>
      <c r="S12" s="7" t="str">
        <f>IF(LEFT(T12,3)="",#REF!,LEFT(T12,3))</f>
        <v>1.1</v>
      </c>
      <c r="T12" s="20" t="s">
        <v>88</v>
      </c>
      <c r="U12" s="20" t="str">
        <f>IF(LEFT(T12,6)="",#REF!,LEFT(T12,6))</f>
        <v>1.1-03</v>
      </c>
      <c r="V12" s="17" t="s">
        <v>36</v>
      </c>
      <c r="W12" s="17" t="s">
        <v>89</v>
      </c>
      <c r="X12" s="13" t="s">
        <v>90</v>
      </c>
      <c r="Y12" s="17" t="str">
        <f>IF(LEFT(X12,11)="",#REF!,LEFT(X12,11))</f>
        <v>1.2-03-ee01</v>
      </c>
      <c r="Z12" s="13" t="s">
        <v>39</v>
      </c>
      <c r="AA12" s="44" t="s">
        <v>40</v>
      </c>
      <c r="AB12" s="14" t="s">
        <v>4</v>
      </c>
    </row>
    <row r="13" spans="1:28" x14ac:dyDescent="0.25">
      <c r="A13" s="2">
        <v>3</v>
      </c>
      <c r="B13" s="2">
        <v>3.2</v>
      </c>
      <c r="C13" s="1" t="s">
        <v>82</v>
      </c>
      <c r="D13" s="1" t="s">
        <v>83</v>
      </c>
      <c r="E13" s="1" t="s">
        <v>84</v>
      </c>
      <c r="F13" s="1" t="s">
        <v>44</v>
      </c>
      <c r="G13" s="1" t="s">
        <v>91</v>
      </c>
      <c r="H13" s="1" t="s">
        <v>92</v>
      </c>
      <c r="I13" s="1" t="s">
        <v>93</v>
      </c>
      <c r="J13" s="1" t="s">
        <v>94</v>
      </c>
      <c r="K13" s="1" t="s">
        <v>91</v>
      </c>
      <c r="L13">
        <v>1443</v>
      </c>
      <c r="M13">
        <v>6.9300069300069295E-2</v>
      </c>
      <c r="N13">
        <v>1442</v>
      </c>
      <c r="O13">
        <v>90.429958391123435</v>
      </c>
      <c r="P13" t="s">
        <v>33</v>
      </c>
      <c r="Q13" t="str">
        <f>IF(LEFT(P13,1)="",#REF!,LEFT(P13,1))</f>
        <v>1</v>
      </c>
      <c r="R13" s="19" t="s">
        <v>34</v>
      </c>
      <c r="S13" s="7" t="str">
        <f>IF(LEFT(T13,3)="",#REF!,LEFT(T13,3))</f>
        <v>1.1</v>
      </c>
      <c r="T13" s="20" t="s">
        <v>88</v>
      </c>
      <c r="U13" s="20" t="str">
        <f>IF(LEFT(T13,6)="",#REF!,LEFT(T13,6))</f>
        <v>1.1-03</v>
      </c>
      <c r="V13" s="17" t="s">
        <v>36</v>
      </c>
      <c r="W13" s="61" t="s">
        <v>89</v>
      </c>
      <c r="X13" s="13" t="s">
        <v>95</v>
      </c>
      <c r="Y13" s="17" t="str">
        <f>IF(LEFT(X13,11)="",#REF!,LEFT(X13,11))</f>
        <v>1.2-03-ee02</v>
      </c>
      <c r="Z13" s="44" t="s">
        <v>96</v>
      </c>
      <c r="AA13" s="44" t="s">
        <v>94</v>
      </c>
      <c r="AB13" s="14" t="s">
        <v>0</v>
      </c>
    </row>
    <row r="14" spans="1:28" x14ac:dyDescent="0.25">
      <c r="A14" s="2">
        <v>3</v>
      </c>
      <c r="B14" s="2">
        <v>3.2</v>
      </c>
      <c r="C14" s="1" t="s">
        <v>82</v>
      </c>
      <c r="D14" s="1" t="s">
        <v>83</v>
      </c>
      <c r="E14" s="1" t="s">
        <v>84</v>
      </c>
      <c r="F14" s="1" t="s">
        <v>44</v>
      </c>
      <c r="G14" s="1" t="s">
        <v>97</v>
      </c>
      <c r="H14" s="1" t="s">
        <v>98</v>
      </c>
      <c r="I14" s="1" t="s">
        <v>93</v>
      </c>
      <c r="J14" s="1" t="s">
        <v>94</v>
      </c>
      <c r="K14" s="1" t="s">
        <v>97</v>
      </c>
      <c r="L14">
        <v>1443</v>
      </c>
      <c r="M14">
        <v>6.9300069300069295E-2</v>
      </c>
      <c r="N14">
        <v>1442</v>
      </c>
      <c r="O14">
        <v>98.543689320388353</v>
      </c>
      <c r="P14" t="s">
        <v>33</v>
      </c>
      <c r="Q14" t="str">
        <f>IF(LEFT(P14,1)="",#REF!,LEFT(P14,1))</f>
        <v>1</v>
      </c>
      <c r="R14" s="19" t="s">
        <v>34</v>
      </c>
      <c r="S14" s="7" t="str">
        <f>IF(LEFT(T14,3)="",#REF!,LEFT(T14,3))</f>
        <v>1.1</v>
      </c>
      <c r="T14" s="20" t="s">
        <v>88</v>
      </c>
      <c r="U14" s="20" t="str">
        <f>IF(LEFT(T14,6)="",#REF!,LEFT(T14,6))</f>
        <v>1.1-03</v>
      </c>
      <c r="V14" s="17" t="s">
        <v>36</v>
      </c>
      <c r="W14" s="61" t="s">
        <v>89</v>
      </c>
      <c r="X14" s="13" t="s">
        <v>99</v>
      </c>
      <c r="Y14" s="17" t="str">
        <f>IF(LEFT(X14,11)="",#REF!,LEFT(X14,11))</f>
        <v>1.2-03-ee03</v>
      </c>
      <c r="Z14" s="44" t="s">
        <v>100</v>
      </c>
      <c r="AA14" s="44" t="s">
        <v>66</v>
      </c>
      <c r="AB14" s="14" t="s">
        <v>0</v>
      </c>
    </row>
    <row r="15" spans="1:28" x14ac:dyDescent="0.25">
      <c r="A15" s="95"/>
      <c r="B15" s="70"/>
      <c r="C15" s="95"/>
      <c r="D15" s="95"/>
      <c r="E15" s="95"/>
      <c r="F15" s="95"/>
      <c r="G15" s="9"/>
      <c r="H15" s="95"/>
      <c r="I15" s="9"/>
      <c r="J15" s="9"/>
      <c r="P15" t="s">
        <v>33</v>
      </c>
      <c r="Q15" t="str">
        <f>IF(LEFT(P15,1)="",#REF!,LEFT(P15,1))</f>
        <v>1</v>
      </c>
      <c r="R15" s="19" t="s">
        <v>34</v>
      </c>
      <c r="S15" s="7" t="str">
        <f>IF(LEFT(T15,3)="",#REF!,LEFT(T15,3))</f>
        <v>1.1</v>
      </c>
      <c r="T15" s="20" t="s">
        <v>88</v>
      </c>
      <c r="U15" s="20" t="str">
        <f>IF(LEFT(T15,6)="",#REF!,LEFT(T15,6))</f>
        <v>1.1-03</v>
      </c>
      <c r="V15" s="17" t="s">
        <v>36</v>
      </c>
      <c r="W15" s="61" t="s">
        <v>89</v>
      </c>
      <c r="X15" s="13" t="s">
        <v>101</v>
      </c>
      <c r="Y15" s="17" t="str">
        <f>IF(LEFT(X15,11)="",#REF!,LEFT(X15,11))</f>
        <v>1.2-03-ee04</v>
      </c>
      <c r="Z15" s="44" t="s">
        <v>52</v>
      </c>
      <c r="AA15" s="41" t="s">
        <v>53</v>
      </c>
      <c r="AB15" s="14" t="s">
        <v>4</v>
      </c>
    </row>
    <row r="16" spans="1:28" x14ac:dyDescent="0.25">
      <c r="A16" s="2">
        <v>1</v>
      </c>
      <c r="B16" s="2">
        <v>1.1000000000000001</v>
      </c>
      <c r="C16" s="1" t="s">
        <v>41</v>
      </c>
      <c r="D16" s="1" t="s">
        <v>102</v>
      </c>
      <c r="E16" s="1" t="s">
        <v>103</v>
      </c>
      <c r="F16" s="1" t="s">
        <v>104</v>
      </c>
      <c r="G16" s="1" t="s">
        <v>105</v>
      </c>
      <c r="H16" s="1" t="s">
        <v>106</v>
      </c>
      <c r="I16" s="1" t="s">
        <v>47</v>
      </c>
      <c r="J16" s="1" t="s">
        <v>40</v>
      </c>
      <c r="K16" s="1" t="s">
        <v>105</v>
      </c>
      <c r="L16">
        <v>7658</v>
      </c>
      <c r="M16">
        <v>82.057978584486804</v>
      </c>
      <c r="N16">
        <v>1374</v>
      </c>
      <c r="O16">
        <v>96.797671033478892</v>
      </c>
      <c r="P16" t="s">
        <v>33</v>
      </c>
      <c r="Q16" t="str">
        <f>IF(LEFT(P16,1)="",#REF!,LEFT(P16,1))</f>
        <v>1</v>
      </c>
      <c r="R16" s="19" t="s">
        <v>34</v>
      </c>
      <c r="S16" s="7" t="str">
        <f>IF(LEFT(T16,3)="",#REF!,LEFT(T16,3))</f>
        <v>1.1</v>
      </c>
      <c r="T16" s="17" t="s">
        <v>107</v>
      </c>
      <c r="U16" s="20" t="str">
        <f>IF(LEFT(T16,6)="",#REF!,LEFT(T16,6))</f>
        <v>1.1-04</v>
      </c>
      <c r="V16" s="17" t="s">
        <v>36</v>
      </c>
      <c r="W16" s="17" t="s">
        <v>89</v>
      </c>
      <c r="X16" s="27" t="s">
        <v>108</v>
      </c>
      <c r="Y16" s="17" t="str">
        <f>IF(LEFT(X16,11)="",#REF!,LEFT(X16,11))</f>
        <v>1.2-04-ee01</v>
      </c>
      <c r="Z16" s="13" t="s">
        <v>39</v>
      </c>
      <c r="AA16" s="44" t="s">
        <v>40</v>
      </c>
      <c r="AB16" s="42" t="s">
        <v>2</v>
      </c>
    </row>
    <row r="17" spans="1:28" x14ac:dyDescent="0.25">
      <c r="A17" s="2">
        <v>1</v>
      </c>
      <c r="B17" s="2">
        <v>1.1000000000000001</v>
      </c>
      <c r="C17" s="1" t="s">
        <v>41</v>
      </c>
      <c r="D17" s="1" t="s">
        <v>102</v>
      </c>
      <c r="E17" s="1" t="s">
        <v>103</v>
      </c>
      <c r="F17" s="1" t="s">
        <v>104</v>
      </c>
      <c r="G17" s="1" t="s">
        <v>109</v>
      </c>
      <c r="H17" s="1" t="s">
        <v>110</v>
      </c>
      <c r="I17" s="1" t="s">
        <v>47</v>
      </c>
      <c r="J17" s="1" t="s">
        <v>40</v>
      </c>
      <c r="K17" s="1" t="s">
        <v>109</v>
      </c>
      <c r="L17">
        <v>7659</v>
      </c>
      <c r="M17">
        <v>78.939809374591988</v>
      </c>
      <c r="N17">
        <v>1613</v>
      </c>
      <c r="O17">
        <v>94.854308741475506</v>
      </c>
      <c r="P17" t="s">
        <v>33</v>
      </c>
      <c r="Q17" t="str">
        <f>IF(LEFT(P17,1)="",#REF!,LEFT(P17,1))</f>
        <v>1</v>
      </c>
      <c r="R17" s="19" t="s">
        <v>34</v>
      </c>
      <c r="S17" s="7" t="str">
        <f>IF(LEFT(T17,3)="",#REF!,LEFT(T17,3))</f>
        <v>1.1</v>
      </c>
      <c r="T17" s="17" t="s">
        <v>107</v>
      </c>
      <c r="U17" s="20" t="str">
        <f>IF(LEFT(T17,6)="",#REF!,LEFT(T17,6))</f>
        <v>1.1-04</v>
      </c>
      <c r="V17" s="17" t="s">
        <v>36</v>
      </c>
      <c r="W17" s="17" t="s">
        <v>89</v>
      </c>
      <c r="X17" s="27" t="s">
        <v>111</v>
      </c>
      <c r="Y17" s="17" t="str">
        <f>IF(LEFT(X17,11)="",#REF!,LEFT(X17,11))</f>
        <v>1.2-04-ee02</v>
      </c>
      <c r="Z17" s="13" t="s">
        <v>39</v>
      </c>
      <c r="AA17" s="44" t="s">
        <v>66</v>
      </c>
      <c r="AB17" s="14" t="s">
        <v>4</v>
      </c>
    </row>
    <row r="18" spans="1:28" x14ac:dyDescent="0.25">
      <c r="A18" s="2">
        <v>1</v>
      </c>
      <c r="B18" s="2">
        <v>1.1000000000000001</v>
      </c>
      <c r="C18" s="1" t="s">
        <v>41</v>
      </c>
      <c r="D18" s="1" t="s">
        <v>102</v>
      </c>
      <c r="E18" s="1" t="s">
        <v>103</v>
      </c>
      <c r="F18" s="1" t="s">
        <v>104</v>
      </c>
      <c r="G18" s="1" t="s">
        <v>112</v>
      </c>
      <c r="H18" s="1" t="s">
        <v>113</v>
      </c>
      <c r="I18" s="1" t="s">
        <v>47</v>
      </c>
      <c r="J18" s="1" t="s">
        <v>66</v>
      </c>
      <c r="K18" s="1" t="s">
        <v>112</v>
      </c>
      <c r="L18">
        <v>7655</v>
      </c>
      <c r="M18">
        <v>82.965382103200525</v>
      </c>
      <c r="N18">
        <v>1304</v>
      </c>
      <c r="O18">
        <v>93.174846625766875</v>
      </c>
      <c r="P18" t="s">
        <v>33</v>
      </c>
      <c r="Q18" t="str">
        <f>IF(LEFT(P18,1)="",#REF!,LEFT(P18,1))</f>
        <v>1</v>
      </c>
      <c r="R18" s="19" t="s">
        <v>34</v>
      </c>
      <c r="S18" s="7" t="str">
        <f>IF(LEFT(T18,3)="",#REF!,LEFT(T18,3))</f>
        <v>1.1</v>
      </c>
      <c r="T18" s="17" t="s">
        <v>107</v>
      </c>
      <c r="U18" s="20" t="str">
        <f>IF(LEFT(T18,6)="",#REF!,LEFT(T18,6))</f>
        <v>1.1-04</v>
      </c>
      <c r="V18" s="17" t="s">
        <v>36</v>
      </c>
      <c r="W18" s="17" t="s">
        <v>89</v>
      </c>
      <c r="X18" s="27" t="s">
        <v>114</v>
      </c>
      <c r="Y18" s="17" t="str">
        <f>IF(LEFT(X18,11)="",#REF!,LEFT(X18,11))</f>
        <v>1.2-04-ee03</v>
      </c>
      <c r="Z18" s="69" t="s">
        <v>65</v>
      </c>
      <c r="AA18" s="44" t="s">
        <v>66</v>
      </c>
      <c r="AB18" s="14" t="s">
        <v>4</v>
      </c>
    </row>
    <row r="19" spans="1:28" x14ac:dyDescent="0.25">
      <c r="A19" s="2">
        <v>1</v>
      </c>
      <c r="B19" s="2">
        <v>1.1000000000000001</v>
      </c>
      <c r="C19" s="1" t="s">
        <v>41</v>
      </c>
      <c r="D19" s="1" t="s">
        <v>102</v>
      </c>
      <c r="E19" s="1" t="s">
        <v>103</v>
      </c>
      <c r="F19" s="1" t="s">
        <v>104</v>
      </c>
      <c r="G19" s="1" t="s">
        <v>115</v>
      </c>
      <c r="H19" s="1" t="s">
        <v>116</v>
      </c>
      <c r="I19" s="1" t="s">
        <v>47</v>
      </c>
      <c r="J19" s="1" t="s">
        <v>66</v>
      </c>
      <c r="K19" s="1" t="s">
        <v>115</v>
      </c>
      <c r="L19">
        <v>7655</v>
      </c>
      <c r="M19">
        <v>85.591116917047685</v>
      </c>
      <c r="N19">
        <v>1103</v>
      </c>
      <c r="O19">
        <v>90.117860380779689</v>
      </c>
      <c r="P19" t="s">
        <v>33</v>
      </c>
      <c r="Q19" t="str">
        <f>IF(LEFT(P19,1)="",#REF!,LEFT(P19,1))</f>
        <v>1</v>
      </c>
      <c r="R19" s="19" t="s">
        <v>34</v>
      </c>
      <c r="S19" s="7" t="str">
        <f>IF(LEFT(T19,3)="",#REF!,LEFT(T19,3))</f>
        <v>1.1</v>
      </c>
      <c r="T19" s="17" t="s">
        <v>107</v>
      </c>
      <c r="U19" s="20" t="str">
        <f>IF(LEFT(T19,6)="",#REF!,LEFT(T19,6))</f>
        <v>1.1-04</v>
      </c>
      <c r="V19" s="17" t="s">
        <v>36</v>
      </c>
      <c r="W19" s="17" t="s">
        <v>89</v>
      </c>
      <c r="X19" s="72" t="s">
        <v>117</v>
      </c>
      <c r="Y19" s="17" t="str">
        <f>IF(LEFT(X19,11)="",#REF!,LEFT(X19,11))</f>
        <v>1.2-04-ee04</v>
      </c>
      <c r="Z19" s="69" t="s">
        <v>118</v>
      </c>
      <c r="AA19" s="44" t="s">
        <v>94</v>
      </c>
      <c r="AB19" s="14" t="s">
        <v>0</v>
      </c>
    </row>
    <row r="20" spans="1:28" x14ac:dyDescent="0.25">
      <c r="A20" s="2">
        <v>1</v>
      </c>
      <c r="B20" s="2">
        <v>1.1000000000000001</v>
      </c>
      <c r="C20" s="1" t="s">
        <v>41</v>
      </c>
      <c r="D20" s="1" t="s">
        <v>119</v>
      </c>
      <c r="E20" s="1" t="s">
        <v>120</v>
      </c>
      <c r="F20" s="1" t="s">
        <v>44</v>
      </c>
      <c r="G20" s="1" t="s">
        <v>121</v>
      </c>
      <c r="H20" s="1" t="s">
        <v>122</v>
      </c>
      <c r="I20" s="1" t="s">
        <v>47</v>
      </c>
      <c r="J20" s="1" t="s">
        <v>40</v>
      </c>
      <c r="K20" s="1" t="s">
        <v>121</v>
      </c>
      <c r="L20">
        <v>1470</v>
      </c>
      <c r="M20">
        <v>31.904761904761905</v>
      </c>
      <c r="N20">
        <v>1001</v>
      </c>
      <c r="O20">
        <v>98.001998001998004</v>
      </c>
      <c r="P20" t="s">
        <v>33</v>
      </c>
      <c r="Q20" t="str">
        <f>IF(LEFT(P20,1)="",#REF!,LEFT(P20,1))</f>
        <v>1</v>
      </c>
      <c r="R20" s="19" t="s">
        <v>34</v>
      </c>
      <c r="S20" s="7" t="str">
        <f>IF(LEFT(T20,3)="",#REF!,LEFT(T20,3))</f>
        <v>1.1</v>
      </c>
      <c r="T20" s="17" t="s">
        <v>107</v>
      </c>
      <c r="U20" s="20" t="str">
        <f>IF(LEFT(T20,6)="",#REF!,LEFT(T20,6))</f>
        <v>1.1-04</v>
      </c>
      <c r="V20" s="17" t="s">
        <v>36</v>
      </c>
      <c r="W20" s="17" t="s">
        <v>89</v>
      </c>
      <c r="X20" s="72" t="s">
        <v>123</v>
      </c>
      <c r="Y20" s="17" t="str">
        <f>IF(LEFT(X20,11)="",#REF!,LEFT(X20,11))</f>
        <v>1.2-04-ee05</v>
      </c>
      <c r="Z20" s="44" t="s">
        <v>100</v>
      </c>
      <c r="AA20" s="44" t="s">
        <v>66</v>
      </c>
      <c r="AB20" s="14" t="s">
        <v>0</v>
      </c>
    </row>
    <row r="21" spans="1:28" x14ac:dyDescent="0.25">
      <c r="A21" s="2">
        <v>1</v>
      </c>
      <c r="B21" s="2">
        <v>1.1000000000000001</v>
      </c>
      <c r="C21" s="1" t="s">
        <v>41</v>
      </c>
      <c r="D21" s="1" t="s">
        <v>119</v>
      </c>
      <c r="E21" s="1" t="s">
        <v>120</v>
      </c>
      <c r="F21" s="1" t="s">
        <v>44</v>
      </c>
      <c r="G21" s="1" t="s">
        <v>121</v>
      </c>
      <c r="H21" s="1" t="s">
        <v>122</v>
      </c>
      <c r="I21" s="1" t="s">
        <v>47</v>
      </c>
      <c r="J21" s="1"/>
      <c r="K21" s="1"/>
      <c r="P21" t="s">
        <v>33</v>
      </c>
      <c r="Q21" t="str">
        <f>IF(LEFT(P21,1)="",#REF!,LEFT(P21,1))</f>
        <v>1</v>
      </c>
      <c r="R21" s="19" t="s">
        <v>34</v>
      </c>
      <c r="S21" s="7" t="str">
        <f>IF(LEFT(T21,3)="",#REF!,LEFT(T21,3))</f>
        <v>1.1</v>
      </c>
      <c r="T21" s="17" t="s">
        <v>124</v>
      </c>
      <c r="U21" s="20" t="str">
        <f>IF(LEFT(T21,6)="",#REF!,LEFT(T21,6))</f>
        <v>1.1-05</v>
      </c>
      <c r="V21" s="17" t="s">
        <v>36</v>
      </c>
      <c r="W21" s="17" t="s">
        <v>37</v>
      </c>
      <c r="X21" s="17" t="s">
        <v>125</v>
      </c>
      <c r="Y21" s="17" t="str">
        <f>IF(LEFT(X21,11)="",#REF!,LEFT(X21,11))</f>
        <v>1.2-05-ee01</v>
      </c>
      <c r="Z21" s="13" t="s">
        <v>39</v>
      </c>
      <c r="AA21" s="44" t="s">
        <v>40</v>
      </c>
      <c r="AB21" s="14" t="s">
        <v>2</v>
      </c>
    </row>
    <row r="22" spans="1:28" x14ac:dyDescent="0.25">
      <c r="A22" s="2">
        <v>1</v>
      </c>
      <c r="B22" s="2">
        <v>1.1000000000000001</v>
      </c>
      <c r="C22" s="1" t="s">
        <v>41</v>
      </c>
      <c r="D22" s="1" t="s">
        <v>119</v>
      </c>
      <c r="E22" s="1" t="s">
        <v>120</v>
      </c>
      <c r="F22" s="1" t="s">
        <v>44</v>
      </c>
      <c r="G22" s="1" t="s">
        <v>121</v>
      </c>
      <c r="H22" s="1" t="s">
        <v>122</v>
      </c>
      <c r="I22" s="1" t="s">
        <v>47</v>
      </c>
      <c r="J22" s="1"/>
      <c r="K22" s="1"/>
      <c r="P22" t="s">
        <v>33</v>
      </c>
      <c r="Q22" t="str">
        <f>IF(LEFT(P22,1)="",#REF!,LEFT(P22,1))</f>
        <v>1</v>
      </c>
      <c r="R22" s="19" t="s">
        <v>34</v>
      </c>
      <c r="S22" s="7" t="str">
        <f>IF(LEFT(T22,3)="",#REF!,LEFT(T22,3))</f>
        <v>1.1</v>
      </c>
      <c r="T22" s="17" t="s">
        <v>124</v>
      </c>
      <c r="U22" s="20" t="str">
        <f>IF(LEFT(T22,6)="",#REF!,LEFT(T22,6))</f>
        <v>1.1-05</v>
      </c>
      <c r="V22" s="17" t="s">
        <v>36</v>
      </c>
      <c r="W22" s="17" t="s">
        <v>37</v>
      </c>
      <c r="X22" s="17" t="s">
        <v>126</v>
      </c>
      <c r="Y22" s="17" t="str">
        <f>IF(LEFT(X22,11)="",#REF!,LEFT(X22,11))</f>
        <v>1.2-05-ee02</v>
      </c>
      <c r="Z22" s="13" t="s">
        <v>39</v>
      </c>
      <c r="AA22" s="44" t="s">
        <v>66</v>
      </c>
      <c r="AB22" s="14" t="s">
        <v>2</v>
      </c>
    </row>
    <row r="23" spans="1:28" x14ac:dyDescent="0.25">
      <c r="A23" s="70"/>
      <c r="B23" s="70"/>
      <c r="C23" s="71"/>
      <c r="D23" s="71"/>
      <c r="E23" s="71"/>
      <c r="F23" s="71"/>
      <c r="G23" s="21"/>
      <c r="H23" s="71"/>
      <c r="I23" s="21"/>
      <c r="J23" s="21"/>
      <c r="K23" s="1"/>
      <c r="P23" t="s">
        <v>33</v>
      </c>
      <c r="Q23" t="str">
        <f>IF(LEFT(P23,1)="",#REF!,LEFT(P23,1))</f>
        <v>1</v>
      </c>
      <c r="R23" s="19" t="s">
        <v>34</v>
      </c>
      <c r="S23" s="7" t="str">
        <f>IF(LEFT(T23,3)="",#REF!,LEFT(T23,3))</f>
        <v>1.1</v>
      </c>
      <c r="T23" s="17" t="s">
        <v>124</v>
      </c>
      <c r="U23" s="20" t="str">
        <f>IF(LEFT(T23,6)="",#REF!,LEFT(T23,6))</f>
        <v>1.1-05</v>
      </c>
      <c r="V23" s="17" t="s">
        <v>36</v>
      </c>
      <c r="W23" s="17" t="s">
        <v>37</v>
      </c>
      <c r="X23" s="17" t="s">
        <v>127</v>
      </c>
      <c r="Y23" s="17" t="str">
        <f>IF(LEFT(X23,11)="",#REF!,LEFT(X23,11))</f>
        <v>1.2-05-ee03</v>
      </c>
      <c r="Z23" s="13" t="s">
        <v>39</v>
      </c>
      <c r="AA23" s="44" t="s">
        <v>66</v>
      </c>
      <c r="AB23" s="14" t="s">
        <v>2</v>
      </c>
    </row>
    <row r="24" spans="1:28" x14ac:dyDescent="0.25">
      <c r="A24" s="2">
        <v>1</v>
      </c>
      <c r="B24" s="2">
        <v>1.1000000000000001</v>
      </c>
      <c r="C24" s="1" t="s">
        <v>41</v>
      </c>
      <c r="D24" s="1" t="s">
        <v>119</v>
      </c>
      <c r="E24" s="1" t="s">
        <v>120</v>
      </c>
      <c r="F24" s="1" t="s">
        <v>44</v>
      </c>
      <c r="G24" s="1" t="s">
        <v>121</v>
      </c>
      <c r="H24" s="1" t="s">
        <v>122</v>
      </c>
      <c r="I24" s="1" t="s">
        <v>47</v>
      </c>
      <c r="J24" s="1"/>
      <c r="K24" s="1"/>
      <c r="P24" t="s">
        <v>33</v>
      </c>
      <c r="Q24" t="str">
        <f>IF(LEFT(P24,1)="",#REF!,LEFT(P24,1))</f>
        <v>1</v>
      </c>
      <c r="R24" s="19" t="s">
        <v>34</v>
      </c>
      <c r="S24" s="7" t="str">
        <f>IF(LEFT(T24,3)="",#REF!,LEFT(T24,3))</f>
        <v>1.1</v>
      </c>
      <c r="T24" s="17" t="s">
        <v>124</v>
      </c>
      <c r="U24" s="20" t="str">
        <f>IF(LEFT(T24,6)="",#REF!,LEFT(T24,6))</f>
        <v>1.1-05</v>
      </c>
      <c r="V24" s="17" t="s">
        <v>36</v>
      </c>
      <c r="W24" s="17" t="s">
        <v>37</v>
      </c>
      <c r="X24" s="17" t="s">
        <v>128</v>
      </c>
      <c r="Y24" s="17" t="str">
        <f>IF(LEFT(X24,11)="",#REF!,LEFT(X24,11))</f>
        <v>1.2-05-ee04</v>
      </c>
      <c r="Z24" s="69" t="s">
        <v>65</v>
      </c>
      <c r="AA24" s="44" t="s">
        <v>66</v>
      </c>
      <c r="AB24" s="14" t="s">
        <v>0</v>
      </c>
    </row>
    <row r="25" spans="1:28" x14ac:dyDescent="0.25">
      <c r="A25" s="2">
        <v>1</v>
      </c>
      <c r="B25" s="2">
        <v>1.1000000000000001</v>
      </c>
      <c r="C25" s="1" t="s">
        <v>41</v>
      </c>
      <c r="D25" s="1" t="s">
        <v>42</v>
      </c>
      <c r="E25" s="1" t="s">
        <v>43</v>
      </c>
      <c r="F25" s="1" t="s">
        <v>44</v>
      </c>
      <c r="G25" s="1" t="s">
        <v>129</v>
      </c>
      <c r="H25" s="1" t="s">
        <v>130</v>
      </c>
      <c r="I25" s="1" t="s">
        <v>47</v>
      </c>
      <c r="J25" s="1" t="s">
        <v>40</v>
      </c>
      <c r="K25" s="1" t="s">
        <v>129</v>
      </c>
      <c r="L25">
        <v>1469</v>
      </c>
      <c r="M25">
        <v>22.260040844111639</v>
      </c>
      <c r="N25">
        <v>1142</v>
      </c>
      <c r="O25">
        <v>26.094570928196148</v>
      </c>
      <c r="P25" t="s">
        <v>33</v>
      </c>
      <c r="Q25" t="str">
        <f>IF(LEFT(P25,1)="",#REF!,LEFT(P25,1))</f>
        <v>1</v>
      </c>
      <c r="R25" s="19" t="s">
        <v>34</v>
      </c>
      <c r="S25" s="7" t="str">
        <f>IF(LEFT(T25,3)="",#REF!,LEFT(T25,3))</f>
        <v>1.1</v>
      </c>
      <c r="T25" s="20" t="s">
        <v>131</v>
      </c>
      <c r="U25" s="20" t="str">
        <f>IF(LEFT(T25,6)="",#REF!,LEFT(T25,6))</f>
        <v>1.1-06</v>
      </c>
      <c r="V25" s="17" t="s">
        <v>36</v>
      </c>
      <c r="W25" s="17" t="s">
        <v>89</v>
      </c>
      <c r="X25" s="17" t="s">
        <v>132</v>
      </c>
      <c r="Y25" s="17" t="str">
        <f>IF(LEFT(X25,11)="",#REF!,LEFT(X25,11))</f>
        <v>1.2-06-ee01</v>
      </c>
      <c r="Z25" s="13" t="s">
        <v>39</v>
      </c>
      <c r="AA25" s="44" t="s">
        <v>40</v>
      </c>
      <c r="AB25" s="14" t="s">
        <v>2</v>
      </c>
    </row>
    <row r="26" spans="1:28" x14ac:dyDescent="0.25">
      <c r="A26" s="2">
        <v>1</v>
      </c>
      <c r="B26" s="2">
        <v>1.1000000000000001</v>
      </c>
      <c r="C26" s="1" t="s">
        <v>41</v>
      </c>
      <c r="D26" s="1" t="s">
        <v>133</v>
      </c>
      <c r="E26" s="1" t="s">
        <v>134</v>
      </c>
      <c r="F26" s="1" t="s">
        <v>44</v>
      </c>
      <c r="G26" s="1" t="s">
        <v>135</v>
      </c>
      <c r="H26" s="1" t="s">
        <v>136</v>
      </c>
      <c r="I26" s="1" t="s">
        <v>47</v>
      </c>
      <c r="J26" s="1"/>
      <c r="K26" s="1"/>
      <c r="P26" t="s">
        <v>33</v>
      </c>
      <c r="Q26" t="str">
        <f>IF(LEFT(P26,1)="",#REF!,LEFT(P26,1))</f>
        <v>1</v>
      </c>
      <c r="R26" s="19" t="s">
        <v>34</v>
      </c>
      <c r="S26" s="7" t="str">
        <f>IF(LEFT(T26,3)="",#REF!,LEFT(T26,3))</f>
        <v>1.1</v>
      </c>
      <c r="T26" s="20" t="s">
        <v>131</v>
      </c>
      <c r="U26" s="20" t="str">
        <f>IF(LEFT(T26,6)="",#REF!,LEFT(T26,6))</f>
        <v>1.1-06</v>
      </c>
      <c r="V26" s="17" t="s">
        <v>36</v>
      </c>
      <c r="W26" s="17" t="s">
        <v>89</v>
      </c>
      <c r="X26" s="17" t="s">
        <v>137</v>
      </c>
      <c r="Y26" s="17" t="str">
        <f>IF(LEFT(X26,11)="",#REF!,LEFT(X26,11))</f>
        <v>1.2-06-ee02</v>
      </c>
      <c r="Z26" s="13" t="s">
        <v>39</v>
      </c>
      <c r="AA26" s="44" t="s">
        <v>66</v>
      </c>
      <c r="AB26" s="14" t="s">
        <v>4</v>
      </c>
    </row>
    <row r="27" spans="1:28" x14ac:dyDescent="0.25">
      <c r="A27" s="2">
        <v>1</v>
      </c>
      <c r="B27" s="2">
        <v>1.1000000000000001</v>
      </c>
      <c r="C27" s="1" t="s">
        <v>41</v>
      </c>
      <c r="D27" s="1" t="s">
        <v>133</v>
      </c>
      <c r="E27" s="1" t="s">
        <v>134</v>
      </c>
      <c r="F27" s="1" t="s">
        <v>44</v>
      </c>
      <c r="G27" s="1" t="s">
        <v>135</v>
      </c>
      <c r="H27" s="1" t="s">
        <v>136</v>
      </c>
      <c r="I27" s="1" t="s">
        <v>47</v>
      </c>
      <c r="J27" s="1" t="s">
        <v>40</v>
      </c>
      <c r="K27" s="1" t="s">
        <v>135</v>
      </c>
      <c r="L27">
        <v>14421</v>
      </c>
      <c r="M27">
        <v>9.3890853616254066</v>
      </c>
      <c r="N27">
        <v>13067</v>
      </c>
      <c r="O27">
        <v>49.628835999081659</v>
      </c>
      <c r="P27" t="s">
        <v>33</v>
      </c>
      <c r="Q27" t="str">
        <f>IF(LEFT(P27,1)="",#REF!,LEFT(P27,1))</f>
        <v>1</v>
      </c>
      <c r="R27" s="19" t="s">
        <v>34</v>
      </c>
      <c r="S27" s="7" t="str">
        <f>IF(LEFT(T27,3)="",#REF!,LEFT(T27,3))</f>
        <v>1.1</v>
      </c>
      <c r="T27" s="20" t="s">
        <v>131</v>
      </c>
      <c r="U27" s="20" t="str">
        <f>IF(LEFT(T27,6)="",#REF!,LEFT(T27,6))</f>
        <v>1.1-06</v>
      </c>
      <c r="V27" s="17" t="s">
        <v>36</v>
      </c>
      <c r="W27" s="17" t="s">
        <v>89</v>
      </c>
      <c r="X27" s="17" t="s">
        <v>138</v>
      </c>
      <c r="Y27" s="17" t="str">
        <f>IF(LEFT(X27,11)="",#REF!,LEFT(X27,11))</f>
        <v>1.2-06-ee03</v>
      </c>
      <c r="Z27" s="44" t="s">
        <v>100</v>
      </c>
      <c r="AA27" s="44" t="s">
        <v>66</v>
      </c>
      <c r="AB27" s="14" t="s">
        <v>4</v>
      </c>
    </row>
    <row r="28" spans="1:28" x14ac:dyDescent="0.25">
      <c r="A28" s="2">
        <v>1</v>
      </c>
      <c r="B28" s="2">
        <v>1.1000000000000001</v>
      </c>
      <c r="C28" s="1" t="s">
        <v>41</v>
      </c>
      <c r="D28" s="1" t="s">
        <v>133</v>
      </c>
      <c r="E28" s="1" t="s">
        <v>134</v>
      </c>
      <c r="F28" s="1" t="s">
        <v>44</v>
      </c>
      <c r="G28" s="1" t="s">
        <v>139</v>
      </c>
      <c r="H28" s="1" t="s">
        <v>140</v>
      </c>
      <c r="I28" s="1" t="s">
        <v>47</v>
      </c>
      <c r="J28" s="1" t="s">
        <v>40</v>
      </c>
      <c r="K28" s="1" t="s">
        <v>139</v>
      </c>
      <c r="L28">
        <v>14421</v>
      </c>
      <c r="M28">
        <v>10.540184453227932</v>
      </c>
      <c r="N28">
        <v>12901</v>
      </c>
      <c r="O28">
        <v>46.345244554685685</v>
      </c>
      <c r="P28" t="s">
        <v>33</v>
      </c>
      <c r="Q28" t="str">
        <f>IF(LEFT(P28,1)="",#REF!,LEFT(P28,1))</f>
        <v>1</v>
      </c>
      <c r="R28" s="19" t="s">
        <v>34</v>
      </c>
      <c r="S28" s="7" t="str">
        <f>IF(LEFT(T28,3)="",#REF!,LEFT(T28,3))</f>
        <v>1.1</v>
      </c>
      <c r="T28" s="20" t="s">
        <v>131</v>
      </c>
      <c r="U28" s="20" t="str">
        <f>IF(LEFT(T28,6)="",#REF!,LEFT(T28,6))</f>
        <v>1.1-06</v>
      </c>
      <c r="V28" s="17" t="s">
        <v>36</v>
      </c>
      <c r="W28" s="17" t="s">
        <v>89</v>
      </c>
      <c r="X28" s="17" t="s">
        <v>141</v>
      </c>
      <c r="Y28" s="17" t="str">
        <f>IF(LEFT(X28,11)="",#REF!,LEFT(X28,11))</f>
        <v>1.2-06-ee04</v>
      </c>
      <c r="Z28" s="44" t="s">
        <v>100</v>
      </c>
      <c r="AA28" s="44" t="s">
        <v>66</v>
      </c>
      <c r="AB28" s="14" t="s">
        <v>2</v>
      </c>
    </row>
    <row r="29" spans="1:28" x14ac:dyDescent="0.25">
      <c r="A29" s="2">
        <v>1</v>
      </c>
      <c r="B29" s="2">
        <v>1.1000000000000001</v>
      </c>
      <c r="C29" s="1" t="s">
        <v>41</v>
      </c>
      <c r="D29" s="1" t="s">
        <v>133</v>
      </c>
      <c r="E29" s="1" t="s">
        <v>134</v>
      </c>
      <c r="F29" s="1" t="s">
        <v>44</v>
      </c>
      <c r="G29" s="1" t="s">
        <v>142</v>
      </c>
      <c r="H29" s="1" t="s">
        <v>143</v>
      </c>
      <c r="I29" s="1" t="s">
        <v>87</v>
      </c>
      <c r="J29" s="1" t="s">
        <v>53</v>
      </c>
      <c r="K29" s="1" t="s">
        <v>142</v>
      </c>
      <c r="L29">
        <v>36118</v>
      </c>
      <c r="M29">
        <v>6.5313694002990195</v>
      </c>
      <c r="N29">
        <v>33759</v>
      </c>
      <c r="O29">
        <v>92.739713854083362</v>
      </c>
      <c r="P29" t="s">
        <v>33</v>
      </c>
      <c r="Q29" t="str">
        <f>IF(LEFT(P29,1)="",#REF!,LEFT(P29,1))</f>
        <v>1</v>
      </c>
      <c r="R29" s="19" t="s">
        <v>34</v>
      </c>
      <c r="S29" s="7" t="str">
        <f>IF(LEFT(T29,3)="",#REF!,LEFT(T29,3))</f>
        <v>1.1</v>
      </c>
      <c r="T29" s="17" t="s">
        <v>144</v>
      </c>
      <c r="U29" s="20" t="str">
        <f>IF(LEFT(T29,6)="",#REF!,LEFT(T29,6))</f>
        <v>1.1-07</v>
      </c>
      <c r="V29" s="17" t="s">
        <v>36</v>
      </c>
      <c r="W29" s="17" t="s">
        <v>37</v>
      </c>
      <c r="X29" s="17" t="s">
        <v>145</v>
      </c>
      <c r="Y29" s="17" t="str">
        <f>IF(LEFT(X29,11)="",#REF!,LEFT(X29,11))</f>
        <v>1.2-07-ee01</v>
      </c>
      <c r="Z29" s="44" t="s">
        <v>100</v>
      </c>
      <c r="AA29" s="44" t="s">
        <v>66</v>
      </c>
      <c r="AB29" s="14" t="s">
        <v>2</v>
      </c>
    </row>
    <row r="30" spans="1:28" x14ac:dyDescent="0.25">
      <c r="A30" s="2">
        <v>1</v>
      </c>
      <c r="B30" s="2">
        <v>1.2</v>
      </c>
      <c r="C30" s="1" t="s">
        <v>146</v>
      </c>
      <c r="D30" s="1" t="s">
        <v>147</v>
      </c>
      <c r="E30" s="1" t="s">
        <v>148</v>
      </c>
      <c r="F30" s="1" t="s">
        <v>44</v>
      </c>
      <c r="G30" s="1" t="s">
        <v>149</v>
      </c>
      <c r="H30" s="1" t="s">
        <v>150</v>
      </c>
      <c r="I30" s="1" t="s">
        <v>47</v>
      </c>
      <c r="J30" s="1" t="s">
        <v>40</v>
      </c>
      <c r="K30" s="1" t="s">
        <v>149</v>
      </c>
      <c r="L30">
        <v>14421</v>
      </c>
      <c r="M30">
        <v>2.6350461133069829</v>
      </c>
      <c r="N30">
        <v>14041</v>
      </c>
      <c r="O30">
        <v>97.008760059824795</v>
      </c>
      <c r="P30" t="s">
        <v>33</v>
      </c>
      <c r="Q30" t="str">
        <f>IF(LEFT(P30,1)="",#REF!,LEFT(P30,1))</f>
        <v>1</v>
      </c>
      <c r="R30" s="19" t="s">
        <v>34</v>
      </c>
      <c r="S30" s="7" t="str">
        <f>IF(LEFT(T30,3)="",#REF!,LEFT(T30,3))</f>
        <v>1.1</v>
      </c>
      <c r="T30" s="17" t="s">
        <v>144</v>
      </c>
      <c r="U30" s="20" t="str">
        <f>IF(LEFT(T30,6)="",#REF!,LEFT(T30,6))</f>
        <v>1.1-07</v>
      </c>
      <c r="V30" s="17" t="s">
        <v>36</v>
      </c>
      <c r="W30" s="17" t="s">
        <v>37</v>
      </c>
      <c r="X30" s="17" t="s">
        <v>151</v>
      </c>
      <c r="Y30" s="17" t="str">
        <f>IF(LEFT(X30,11)="",#REF!,LEFT(X30,11))</f>
        <v>1.2-07-ee02</v>
      </c>
      <c r="Z30" s="44" t="s">
        <v>100</v>
      </c>
      <c r="AA30" s="44" t="s">
        <v>66</v>
      </c>
      <c r="AB30" s="14" t="s">
        <v>2</v>
      </c>
    </row>
    <row r="31" spans="1:28" x14ac:dyDescent="0.25">
      <c r="A31" s="2">
        <v>3</v>
      </c>
      <c r="B31" s="2">
        <v>3.2</v>
      </c>
      <c r="C31" s="1" t="s">
        <v>82</v>
      </c>
      <c r="D31" s="1" t="s">
        <v>152</v>
      </c>
      <c r="E31" s="1" t="s">
        <v>153</v>
      </c>
      <c r="F31" s="1" t="s">
        <v>44</v>
      </c>
      <c r="G31" s="1" t="s">
        <v>154</v>
      </c>
      <c r="H31" s="1" t="s">
        <v>155</v>
      </c>
      <c r="I31" s="1" t="s">
        <v>47</v>
      </c>
      <c r="J31" s="1" t="s">
        <v>40</v>
      </c>
      <c r="K31" s="1" t="s">
        <v>154</v>
      </c>
      <c r="L31">
        <v>14421</v>
      </c>
      <c r="M31">
        <v>37.098675542611467</v>
      </c>
      <c r="N31">
        <v>9071</v>
      </c>
      <c r="O31">
        <v>91.67677213096681</v>
      </c>
      <c r="P31" t="s">
        <v>33</v>
      </c>
      <c r="Q31" t="str">
        <f>IF(LEFT(P31,1)="",#REF!,LEFT(P31,1))</f>
        <v>1</v>
      </c>
      <c r="R31" s="19" t="s">
        <v>34</v>
      </c>
      <c r="S31" s="7" t="str">
        <f>IF(LEFT(T31,3)="",#REF!,LEFT(T31,3))</f>
        <v>1.1</v>
      </c>
      <c r="T31" s="17" t="s">
        <v>144</v>
      </c>
      <c r="U31" s="20" t="str">
        <f>IF(LEFT(T31,6)="",#REF!,LEFT(T31,6))</f>
        <v>1.1-07</v>
      </c>
      <c r="V31" s="17" t="s">
        <v>36</v>
      </c>
      <c r="W31" s="17" t="s">
        <v>37</v>
      </c>
      <c r="X31" s="17" t="s">
        <v>156</v>
      </c>
      <c r="Y31" s="17" t="str">
        <f>IF(LEFT(X31,11)="",#REF!,LEFT(X31,11))</f>
        <v>1.2-07-ee03</v>
      </c>
      <c r="Z31" s="44" t="s">
        <v>100</v>
      </c>
      <c r="AA31" s="44" t="s">
        <v>66</v>
      </c>
      <c r="AB31" s="14" t="s">
        <v>2</v>
      </c>
    </row>
    <row r="32" spans="1:28" x14ac:dyDescent="0.25">
      <c r="A32" s="2">
        <v>1</v>
      </c>
      <c r="B32" s="2">
        <v>1.2</v>
      </c>
      <c r="C32" s="1" t="s">
        <v>146</v>
      </c>
      <c r="D32" s="1" t="s">
        <v>147</v>
      </c>
      <c r="E32" s="1" t="s">
        <v>148</v>
      </c>
      <c r="F32" s="1" t="s">
        <v>44</v>
      </c>
      <c r="G32" s="1" t="s">
        <v>157</v>
      </c>
      <c r="H32" s="1" t="s">
        <v>158</v>
      </c>
      <c r="I32" s="1" t="s">
        <v>87</v>
      </c>
      <c r="J32" s="1" t="s">
        <v>53</v>
      </c>
      <c r="K32" s="1" t="s">
        <v>157</v>
      </c>
      <c r="L32">
        <v>36118</v>
      </c>
      <c r="M32">
        <v>4.6403455340827291</v>
      </c>
      <c r="N32">
        <v>34442</v>
      </c>
      <c r="O32">
        <v>98.429243365658209</v>
      </c>
      <c r="P32" t="s">
        <v>33</v>
      </c>
      <c r="Q32" t="str">
        <f>IF(LEFT(P32,1)="",#REF!,LEFT(P32,1))</f>
        <v>1</v>
      </c>
      <c r="R32" s="19" t="s">
        <v>34</v>
      </c>
      <c r="S32" s="7" t="str">
        <f>IF(LEFT(T32,3)="",#REF!,LEFT(T32,3))</f>
        <v>1.1</v>
      </c>
      <c r="T32" s="17" t="s">
        <v>144</v>
      </c>
      <c r="U32" s="20" t="str">
        <f>IF(LEFT(T32,6)="",#REF!,LEFT(T32,6))</f>
        <v>1.1-07</v>
      </c>
      <c r="V32" s="17" t="s">
        <v>36</v>
      </c>
      <c r="W32" s="17" t="s">
        <v>37</v>
      </c>
      <c r="X32" s="17" t="s">
        <v>159</v>
      </c>
      <c r="Y32" s="17" t="str">
        <f>IF(LEFT(X32,11)="",#REF!,LEFT(X32,11))</f>
        <v>1.2-07-ee04</v>
      </c>
      <c r="Z32" s="44" t="s">
        <v>93</v>
      </c>
      <c r="AA32" s="44" t="s">
        <v>94</v>
      </c>
      <c r="AB32" s="14" t="s">
        <v>4</v>
      </c>
    </row>
    <row r="33" spans="1:28" x14ac:dyDescent="0.25">
      <c r="A33" s="2">
        <v>1</v>
      </c>
      <c r="B33" s="2">
        <v>1.2</v>
      </c>
      <c r="C33" s="1" t="s">
        <v>146</v>
      </c>
      <c r="D33" s="1" t="s">
        <v>147</v>
      </c>
      <c r="E33" s="1" t="s">
        <v>148</v>
      </c>
      <c r="F33" s="1" t="s">
        <v>44</v>
      </c>
      <c r="G33" s="1" t="s">
        <v>160</v>
      </c>
      <c r="H33" s="1" t="s">
        <v>161</v>
      </c>
      <c r="I33" s="1" t="s">
        <v>87</v>
      </c>
      <c r="J33" s="1" t="s">
        <v>53</v>
      </c>
      <c r="K33" s="1" t="s">
        <v>160</v>
      </c>
      <c r="L33">
        <v>36118</v>
      </c>
      <c r="M33">
        <v>5.6010853314136995</v>
      </c>
      <c r="N33">
        <v>34095</v>
      </c>
      <c r="O33">
        <v>91.720193576770782</v>
      </c>
      <c r="P33" t="s">
        <v>33</v>
      </c>
      <c r="Q33" t="str">
        <f>IF(LEFT(P33,1)="",#REF!,LEFT(P33,1))</f>
        <v>1</v>
      </c>
      <c r="R33" s="19" t="s">
        <v>34</v>
      </c>
      <c r="S33" s="7" t="str">
        <f>IF(LEFT(T33,3)="",#REF!,LEFT(T33,3))</f>
        <v>1.1</v>
      </c>
      <c r="T33" s="17" t="s">
        <v>144</v>
      </c>
      <c r="U33" s="20" t="str">
        <f>IF(LEFT(T33,6)="",#REF!,LEFT(T33,6))</f>
        <v>1.1-07</v>
      </c>
      <c r="V33" s="17" t="s">
        <v>36</v>
      </c>
      <c r="W33" s="17" t="s">
        <v>37</v>
      </c>
      <c r="X33" s="17" t="s">
        <v>162</v>
      </c>
      <c r="Y33" s="17" t="str">
        <f>IF(LEFT(X33,11)="",#REF!,LEFT(X33,11))</f>
        <v>1.2-07-ee05</v>
      </c>
      <c r="Z33" s="44" t="s">
        <v>93</v>
      </c>
      <c r="AA33" s="44" t="s">
        <v>94</v>
      </c>
      <c r="AB33" s="14" t="s">
        <v>0</v>
      </c>
    </row>
    <row r="34" spans="1:28" x14ac:dyDescent="0.25">
      <c r="A34" s="2">
        <v>1</v>
      </c>
      <c r="B34" s="2">
        <v>1.2</v>
      </c>
      <c r="C34" s="1" t="s">
        <v>146</v>
      </c>
      <c r="D34" s="1" t="s">
        <v>147</v>
      </c>
      <c r="E34" s="1" t="s">
        <v>148</v>
      </c>
      <c r="F34" s="1" t="s">
        <v>44</v>
      </c>
      <c r="G34" s="1" t="s">
        <v>160</v>
      </c>
      <c r="H34" s="1" t="s">
        <v>161</v>
      </c>
      <c r="I34" s="1" t="s">
        <v>87</v>
      </c>
      <c r="J34" s="1" t="s">
        <v>53</v>
      </c>
      <c r="K34" s="1" t="s">
        <v>160</v>
      </c>
      <c r="L34">
        <v>36118</v>
      </c>
      <c r="M34">
        <v>5.6010853314136995</v>
      </c>
      <c r="N34">
        <v>34095</v>
      </c>
      <c r="O34">
        <v>91.720193576770782</v>
      </c>
      <c r="P34" t="s">
        <v>33</v>
      </c>
      <c r="Q34" t="str">
        <f>IF(LEFT(P34,1)="",#REF!,LEFT(P34,1))</f>
        <v>1</v>
      </c>
      <c r="R34" s="19" t="s">
        <v>34</v>
      </c>
      <c r="S34" s="7" t="str">
        <f>IF(LEFT(T34,3)="",#REF!,LEFT(T34,3))</f>
        <v>1.1</v>
      </c>
      <c r="T34" s="20" t="s">
        <v>163</v>
      </c>
      <c r="U34" s="20" t="str">
        <f>IF(LEFT(T34,6)="",#REF!,LEFT(T34,6))</f>
        <v>1.1-08</v>
      </c>
      <c r="V34" s="17" t="s">
        <v>36</v>
      </c>
      <c r="W34" s="17" t="s">
        <v>89</v>
      </c>
      <c r="X34" s="17" t="s">
        <v>164</v>
      </c>
      <c r="Y34" s="17" t="str">
        <f>IF(LEFT(X34,11)="",#REF!,LEFT(X34,11))</f>
        <v>1.2-08-ee01</v>
      </c>
      <c r="Z34" s="13" t="s">
        <v>39</v>
      </c>
      <c r="AA34" s="69" t="s">
        <v>40</v>
      </c>
      <c r="AB34" s="14" t="s">
        <v>0</v>
      </c>
    </row>
    <row r="35" spans="1:28" x14ac:dyDescent="0.25">
      <c r="A35" s="2">
        <v>3</v>
      </c>
      <c r="B35" s="2">
        <v>3.2</v>
      </c>
      <c r="C35" s="1" t="s">
        <v>82</v>
      </c>
      <c r="D35" s="1" t="s">
        <v>152</v>
      </c>
      <c r="E35" s="1" t="s">
        <v>153</v>
      </c>
      <c r="F35" s="1" t="s">
        <v>44</v>
      </c>
      <c r="G35" s="1" t="s">
        <v>165</v>
      </c>
      <c r="H35" s="1" t="s">
        <v>166</v>
      </c>
      <c r="I35" s="1" t="s">
        <v>93</v>
      </c>
      <c r="J35" s="1" t="s">
        <v>94</v>
      </c>
      <c r="K35" s="1" t="s">
        <v>165</v>
      </c>
      <c r="L35">
        <v>1443</v>
      </c>
      <c r="M35">
        <v>1.5939015939015939</v>
      </c>
      <c r="N35">
        <v>1420</v>
      </c>
      <c r="O35">
        <v>88.521126760563376</v>
      </c>
      <c r="P35" t="s">
        <v>33</v>
      </c>
      <c r="Q35" t="str">
        <f>IF(LEFT(P35,1)="",#REF!,LEFT(P35,1))</f>
        <v>1</v>
      </c>
      <c r="R35" s="19" t="s">
        <v>34</v>
      </c>
      <c r="S35" s="7" t="str">
        <f>IF(LEFT(T35,3)="",#REF!,LEFT(T35,3))</f>
        <v>1.1</v>
      </c>
      <c r="T35" s="20" t="s">
        <v>163</v>
      </c>
      <c r="U35" s="20" t="str">
        <f>IF(LEFT(T35,6)="",#REF!,LEFT(T35,6))</f>
        <v>1.1-08</v>
      </c>
      <c r="V35" s="17" t="s">
        <v>36</v>
      </c>
      <c r="W35" s="17" t="s">
        <v>89</v>
      </c>
      <c r="X35" s="17" t="s">
        <v>167</v>
      </c>
      <c r="Y35" s="17" t="str">
        <f>IF(LEFT(X35,11)="",#REF!,LEFT(X35,11))</f>
        <v>1.2-08-ee02</v>
      </c>
      <c r="Z35" s="44" t="s">
        <v>93</v>
      </c>
      <c r="AA35" s="44" t="s">
        <v>94</v>
      </c>
      <c r="AB35" s="14" t="s">
        <v>2</v>
      </c>
    </row>
    <row r="36" spans="1:28" x14ac:dyDescent="0.25">
      <c r="A36" s="2">
        <v>1</v>
      </c>
      <c r="B36" s="2">
        <v>1.2</v>
      </c>
      <c r="C36" s="1" t="s">
        <v>146</v>
      </c>
      <c r="D36" s="1" t="s">
        <v>168</v>
      </c>
      <c r="E36" s="1" t="s">
        <v>169</v>
      </c>
      <c r="F36" s="1" t="s">
        <v>170</v>
      </c>
      <c r="G36" s="1" t="s">
        <v>171</v>
      </c>
      <c r="H36" s="1" t="s">
        <v>172</v>
      </c>
      <c r="I36" s="1" t="s">
        <v>65</v>
      </c>
      <c r="J36" s="1" t="s">
        <v>66</v>
      </c>
      <c r="K36" s="1" t="s">
        <v>171</v>
      </c>
      <c r="L36">
        <v>1482</v>
      </c>
      <c r="M36">
        <v>17.273954116059379</v>
      </c>
      <c r="N36">
        <v>1226</v>
      </c>
      <c r="O36">
        <v>90.701468189233282</v>
      </c>
      <c r="P36" t="s">
        <v>33</v>
      </c>
      <c r="Q36" t="str">
        <f>IF(LEFT(P36,1)="",#REF!,LEFT(P36,1))</f>
        <v>1</v>
      </c>
      <c r="R36" s="19" t="s">
        <v>34</v>
      </c>
      <c r="S36" s="7" t="str">
        <f>IF(LEFT(T36,3)="",#REF!,LEFT(T36,3))</f>
        <v>1.1</v>
      </c>
      <c r="T36" s="20" t="s">
        <v>163</v>
      </c>
      <c r="U36" s="20" t="str">
        <f>IF(LEFT(T36,6)="",#REF!,LEFT(T36,6))</f>
        <v>1.1-08</v>
      </c>
      <c r="V36" s="17" t="s">
        <v>36</v>
      </c>
      <c r="W36" s="17" t="s">
        <v>89</v>
      </c>
      <c r="X36" s="17" t="s">
        <v>173</v>
      </c>
      <c r="Y36" s="17" t="str">
        <f>IF(LEFT(X36,11)="",#REF!,LEFT(X36,11))</f>
        <v>1.2-08-ee03</v>
      </c>
      <c r="Z36" s="44" t="s">
        <v>93</v>
      </c>
      <c r="AA36" s="44" t="s">
        <v>94</v>
      </c>
      <c r="AB36" s="14" t="s">
        <v>0</v>
      </c>
    </row>
    <row r="37" spans="1:28" x14ac:dyDescent="0.25">
      <c r="A37" s="2">
        <v>1</v>
      </c>
      <c r="B37" s="2">
        <v>1.2</v>
      </c>
      <c r="C37" s="1" t="s">
        <v>146</v>
      </c>
      <c r="D37" s="1" t="s">
        <v>168</v>
      </c>
      <c r="E37" s="1" t="s">
        <v>169</v>
      </c>
      <c r="F37" s="1" t="s">
        <v>170</v>
      </c>
      <c r="G37" s="1" t="s">
        <v>174</v>
      </c>
      <c r="H37" s="1" t="s">
        <v>175</v>
      </c>
      <c r="I37" s="1" t="s">
        <v>65</v>
      </c>
      <c r="J37" s="1" t="s">
        <v>66</v>
      </c>
      <c r="K37" s="1" t="s">
        <v>174</v>
      </c>
      <c r="L37">
        <v>163</v>
      </c>
      <c r="M37">
        <v>26.380368098159508</v>
      </c>
      <c r="N37">
        <v>120</v>
      </c>
      <c r="O37">
        <v>99.166666666666671</v>
      </c>
      <c r="P37" t="s">
        <v>33</v>
      </c>
      <c r="Q37" t="str">
        <f>IF(LEFT(P37,1)="",#REF!,LEFT(P37,1))</f>
        <v>1</v>
      </c>
      <c r="R37" s="19" t="s">
        <v>34</v>
      </c>
      <c r="S37" s="7" t="str">
        <f>IF(LEFT(T37,3)="",#REF!,LEFT(T37,3))</f>
        <v>1.1</v>
      </c>
      <c r="T37" s="20" t="s">
        <v>163</v>
      </c>
      <c r="U37" s="20" t="str">
        <f>IF(LEFT(T37,6)="",#REF!,LEFT(T37,6))</f>
        <v>1.1-08</v>
      </c>
      <c r="V37" s="17" t="s">
        <v>36</v>
      </c>
      <c r="W37" s="17" t="s">
        <v>89</v>
      </c>
      <c r="X37" s="17" t="s">
        <v>176</v>
      </c>
      <c r="Y37" s="17" t="str">
        <f>IF(LEFT(X37,11)="",#REF!,LEFT(X37,11))</f>
        <v>1.2-08-ee04</v>
      </c>
      <c r="Z37" s="44" t="s">
        <v>93</v>
      </c>
      <c r="AA37" s="44" t="s">
        <v>94</v>
      </c>
      <c r="AB37" s="14" t="s">
        <v>2</v>
      </c>
    </row>
    <row r="38" spans="1:28" x14ac:dyDescent="0.25">
      <c r="A38" s="70"/>
      <c r="B38" s="70"/>
      <c r="C38" s="71"/>
      <c r="D38" s="71"/>
      <c r="E38" s="71"/>
      <c r="F38" s="71"/>
      <c r="G38" s="21"/>
      <c r="H38" s="71"/>
      <c r="I38" s="21"/>
      <c r="J38" s="21"/>
      <c r="K38" s="1"/>
      <c r="P38" t="s">
        <v>33</v>
      </c>
      <c r="Q38" t="str">
        <f>IF(LEFT(P38,1)="",#REF!,LEFT(P38,1))</f>
        <v>1</v>
      </c>
      <c r="R38" s="112" t="s">
        <v>177</v>
      </c>
      <c r="S38" s="7" t="str">
        <f>IF(LEFT(T38,3)="",#REF!,LEFT(T38,3))</f>
        <v>1.2</v>
      </c>
      <c r="T38" s="20" t="s">
        <v>178</v>
      </c>
      <c r="U38" s="20" t="str">
        <f>IF(LEFT(T38,6)="",#REF!,LEFT(T38,6))</f>
        <v>1.2-01</v>
      </c>
      <c r="V38" s="17" t="s">
        <v>36</v>
      </c>
      <c r="W38" s="17" t="s">
        <v>89</v>
      </c>
      <c r="X38" s="17" t="s">
        <v>179</v>
      </c>
      <c r="Y38" s="17" t="str">
        <f>IF(LEFT(X38,11)="",#REF!,LEFT(X38,11))</f>
        <v>1.1-01-ee01</v>
      </c>
      <c r="Z38" s="13" t="s">
        <v>39</v>
      </c>
      <c r="AA38" s="13" t="s">
        <v>40</v>
      </c>
      <c r="AB38" s="14" t="s">
        <v>0</v>
      </c>
    </row>
    <row r="39" spans="1:28" x14ac:dyDescent="0.25">
      <c r="A39" s="2">
        <v>1</v>
      </c>
      <c r="B39" s="2">
        <v>1.2</v>
      </c>
      <c r="C39" s="1" t="s">
        <v>146</v>
      </c>
      <c r="D39" s="1" t="s">
        <v>168</v>
      </c>
      <c r="E39" s="1" t="s">
        <v>169</v>
      </c>
      <c r="F39" s="1" t="s">
        <v>170</v>
      </c>
      <c r="G39" s="1" t="s">
        <v>180</v>
      </c>
      <c r="H39" s="1" t="s">
        <v>181</v>
      </c>
      <c r="I39" s="1" t="s">
        <v>87</v>
      </c>
      <c r="J39" s="1" t="s">
        <v>53</v>
      </c>
      <c r="K39" s="1" t="s">
        <v>180</v>
      </c>
      <c r="L39">
        <v>16243</v>
      </c>
      <c r="M39">
        <v>68.971249153481494</v>
      </c>
      <c r="N39">
        <v>5040</v>
      </c>
      <c r="O39">
        <v>96.011904761904759</v>
      </c>
      <c r="P39" t="s">
        <v>33</v>
      </c>
      <c r="Q39" t="str">
        <f>IF(LEFT(P39,1)="",#REF!,LEFT(P39,1))</f>
        <v>1</v>
      </c>
      <c r="R39" s="112" t="s">
        <v>177</v>
      </c>
      <c r="S39" s="7" t="str">
        <f>IF(LEFT(T39,3)="",#REF!,LEFT(T39,3))</f>
        <v>1.2</v>
      </c>
      <c r="T39" s="20" t="s">
        <v>178</v>
      </c>
      <c r="U39" s="20" t="str">
        <f>IF(LEFT(T39,6)="",#REF!,LEFT(T39,6))</f>
        <v>1.2-01</v>
      </c>
      <c r="V39" s="17" t="s">
        <v>36</v>
      </c>
      <c r="W39" s="17" t="s">
        <v>89</v>
      </c>
      <c r="X39" s="17" t="s">
        <v>182</v>
      </c>
      <c r="Y39" s="17" t="str">
        <f>IF(LEFT(X39,11)="",#REF!,LEFT(X39,11))</f>
        <v>1.1-01-ee02</v>
      </c>
      <c r="Z39" s="13" t="s">
        <v>39</v>
      </c>
      <c r="AA39" s="43" t="s">
        <v>40</v>
      </c>
      <c r="AB39" s="51" t="s">
        <v>4</v>
      </c>
    </row>
    <row r="40" spans="1:28" x14ac:dyDescent="0.25">
      <c r="A40" s="2">
        <v>1</v>
      </c>
      <c r="B40" s="2">
        <v>1.2</v>
      </c>
      <c r="C40" s="1" t="s">
        <v>146</v>
      </c>
      <c r="D40" s="1" t="s">
        <v>183</v>
      </c>
      <c r="E40" s="1" t="s">
        <v>184</v>
      </c>
      <c r="F40" s="1" t="s">
        <v>44</v>
      </c>
      <c r="G40" s="1" t="s">
        <v>185</v>
      </c>
      <c r="H40" s="1" t="s">
        <v>186</v>
      </c>
      <c r="I40" s="1" t="s">
        <v>47</v>
      </c>
      <c r="J40" s="1" t="s">
        <v>40</v>
      </c>
      <c r="K40" s="1" t="s">
        <v>185</v>
      </c>
      <c r="L40">
        <v>14421</v>
      </c>
      <c r="M40">
        <v>2.7251924277095902</v>
      </c>
      <c r="N40">
        <v>14028</v>
      </c>
      <c r="O40">
        <v>99.101796407185631</v>
      </c>
      <c r="P40" t="s">
        <v>33</v>
      </c>
      <c r="Q40" t="str">
        <f>IF(LEFT(P40,1)="",#REF!,LEFT(P40,1))</f>
        <v>1</v>
      </c>
      <c r="R40" s="112" t="s">
        <v>177</v>
      </c>
      <c r="S40" s="7" t="str">
        <f>IF(LEFT(T40,3)="",#REF!,LEFT(T40,3))</f>
        <v>1.2</v>
      </c>
      <c r="T40" s="20" t="s">
        <v>178</v>
      </c>
      <c r="U40" s="20" t="str">
        <f>IF(LEFT(T40,6)="",#REF!,LEFT(T40,6))</f>
        <v>1.2-01</v>
      </c>
      <c r="V40" s="17" t="s">
        <v>36</v>
      </c>
      <c r="W40" s="17" t="s">
        <v>89</v>
      </c>
      <c r="X40" s="20" t="s">
        <v>187</v>
      </c>
      <c r="Y40" s="17" t="str">
        <f>IF(LEFT(X40,11)="",#REF!,LEFT(X40,11))</f>
        <v>1.1-01-ee03</v>
      </c>
      <c r="Z40" s="13" t="s">
        <v>39</v>
      </c>
      <c r="AA40" s="43" t="s">
        <v>40</v>
      </c>
      <c r="AB40" s="51" t="s">
        <v>4</v>
      </c>
    </row>
    <row r="41" spans="1:28" x14ac:dyDescent="0.25">
      <c r="A41" s="70"/>
      <c r="B41" s="70"/>
      <c r="C41" s="71"/>
      <c r="D41" s="71"/>
      <c r="E41" s="71"/>
      <c r="F41" s="71"/>
      <c r="G41" s="21"/>
      <c r="H41" s="71"/>
      <c r="I41" s="21"/>
      <c r="J41" s="21"/>
      <c r="K41" s="8"/>
      <c r="P41" t="s">
        <v>33</v>
      </c>
      <c r="Q41" t="str">
        <f>IF(LEFT(P41,1)="",#REF!,LEFT(P41,1))</f>
        <v>1</v>
      </c>
      <c r="R41" s="112" t="s">
        <v>177</v>
      </c>
      <c r="S41" s="7" t="str">
        <f>IF(LEFT(T41,3)="",#REF!,LEFT(T41,3))</f>
        <v>1.2</v>
      </c>
      <c r="T41" s="20" t="s">
        <v>178</v>
      </c>
      <c r="U41" s="20" t="str">
        <f>IF(LEFT(T41,6)="",#REF!,LEFT(T41,6))</f>
        <v>1.2-01</v>
      </c>
      <c r="V41" s="17" t="s">
        <v>36</v>
      </c>
      <c r="W41" s="17" t="s">
        <v>89</v>
      </c>
      <c r="X41" s="17" t="s">
        <v>188</v>
      </c>
      <c r="Y41" s="17" t="str">
        <f>IF(LEFT(X41,11)="",#REF!,LEFT(X41,11))</f>
        <v>1.1-01-ee04</v>
      </c>
      <c r="Z41" s="13" t="s">
        <v>39</v>
      </c>
      <c r="AA41" s="13" t="s">
        <v>40</v>
      </c>
      <c r="AB41" s="14" t="s">
        <v>0</v>
      </c>
    </row>
    <row r="42" spans="1:28" x14ac:dyDescent="0.25">
      <c r="A42" s="70"/>
      <c r="B42" s="70"/>
      <c r="C42" s="71"/>
      <c r="D42" s="71"/>
      <c r="E42" s="71"/>
      <c r="F42" s="71"/>
      <c r="G42" s="21"/>
      <c r="H42" s="71"/>
      <c r="I42" s="21"/>
      <c r="J42" s="21"/>
      <c r="K42" s="1"/>
      <c r="P42" t="s">
        <v>33</v>
      </c>
      <c r="Q42" t="str">
        <f>IF(LEFT(P42,1)="",#REF!,LEFT(P42,1))</f>
        <v>1</v>
      </c>
      <c r="R42" s="112" t="s">
        <v>177</v>
      </c>
      <c r="S42" s="7" t="str">
        <f>IF(LEFT(T42,3)="",#REF!,LEFT(T42,3))</f>
        <v>1.2</v>
      </c>
      <c r="T42" s="20" t="s">
        <v>178</v>
      </c>
      <c r="U42" s="20" t="str">
        <f>IF(LEFT(T42,6)="",#REF!,LEFT(T42,6))</f>
        <v>1.2-01</v>
      </c>
      <c r="V42" s="17" t="s">
        <v>36</v>
      </c>
      <c r="W42" s="17" t="s">
        <v>89</v>
      </c>
      <c r="X42" s="20" t="s">
        <v>189</v>
      </c>
      <c r="Y42" s="17" t="str">
        <f>IF(LEFT(X42,11)="",#REF!,LEFT(X42,11))</f>
        <v>1.1-01-ee06</v>
      </c>
      <c r="Z42" s="55" t="s">
        <v>52</v>
      </c>
      <c r="AA42" s="43" t="s">
        <v>53</v>
      </c>
      <c r="AB42" s="14" t="s">
        <v>0</v>
      </c>
    </row>
    <row r="43" spans="1:28" ht="14.45" customHeight="1" x14ac:dyDescent="0.25">
      <c r="A43" s="2">
        <v>1</v>
      </c>
      <c r="B43" s="2">
        <v>1.2</v>
      </c>
      <c r="C43" s="1" t="s">
        <v>146</v>
      </c>
      <c r="D43" s="1" t="s">
        <v>183</v>
      </c>
      <c r="E43" s="1" t="s">
        <v>184</v>
      </c>
      <c r="F43" s="1" t="s">
        <v>44</v>
      </c>
      <c r="G43" s="1" t="s">
        <v>190</v>
      </c>
      <c r="H43" s="1" t="s">
        <v>191</v>
      </c>
      <c r="I43" s="1" t="s">
        <v>87</v>
      </c>
      <c r="J43" s="1" t="s">
        <v>53</v>
      </c>
      <c r="K43" s="1" t="s">
        <v>190</v>
      </c>
      <c r="L43">
        <v>36117</v>
      </c>
      <c r="M43">
        <v>5.1222416036769385</v>
      </c>
      <c r="N43">
        <v>34267</v>
      </c>
      <c r="O43">
        <v>97.572008054396363</v>
      </c>
      <c r="P43" t="s">
        <v>33</v>
      </c>
      <c r="Q43" t="str">
        <f>IF(LEFT(P43,1)="",#REF!,LEFT(P43,1))</f>
        <v>1</v>
      </c>
      <c r="R43" s="112" t="s">
        <v>177</v>
      </c>
      <c r="S43" s="7" t="str">
        <f>IF(LEFT(T43,3)="",#REF!,LEFT(T43,3))</f>
        <v>1.2</v>
      </c>
      <c r="T43" s="20" t="s">
        <v>178</v>
      </c>
      <c r="U43" s="20" t="str">
        <f>IF(LEFT(T43,6)="",#REF!,LEFT(T43,6))</f>
        <v>1.2-01</v>
      </c>
      <c r="V43" s="17" t="s">
        <v>36</v>
      </c>
      <c r="W43" s="17" t="s">
        <v>89</v>
      </c>
      <c r="X43" s="20" t="s">
        <v>192</v>
      </c>
      <c r="Y43" s="17" t="str">
        <f>IF(LEFT(X43,11)="",#REF!,LEFT(X43,11))</f>
        <v>1.1-05-ee05</v>
      </c>
      <c r="Z43" s="13" t="s">
        <v>39</v>
      </c>
      <c r="AA43" s="43" t="s">
        <v>40</v>
      </c>
      <c r="AB43" s="42" t="s">
        <v>4</v>
      </c>
    </row>
    <row r="44" spans="1:28" x14ac:dyDescent="0.25">
      <c r="A44" s="2">
        <v>1</v>
      </c>
      <c r="B44" s="2">
        <v>1.1000000000000001</v>
      </c>
      <c r="C44" s="1" t="s">
        <v>41</v>
      </c>
      <c r="D44" s="1" t="s">
        <v>193</v>
      </c>
      <c r="E44" s="1" t="s">
        <v>194</v>
      </c>
      <c r="F44" s="1" t="s">
        <v>44</v>
      </c>
      <c r="G44" s="1" t="s">
        <v>195</v>
      </c>
      <c r="H44" s="1" t="s">
        <v>196</v>
      </c>
      <c r="I44" s="1" t="s">
        <v>47</v>
      </c>
      <c r="J44" s="1" t="s">
        <v>40</v>
      </c>
      <c r="K44" s="1" t="s">
        <v>195</v>
      </c>
      <c r="L44">
        <v>14421</v>
      </c>
      <c r="M44">
        <v>23.001178836419111</v>
      </c>
      <c r="N44">
        <v>11104</v>
      </c>
      <c r="O44">
        <v>59.753242074927954</v>
      </c>
      <c r="P44" t="s">
        <v>33</v>
      </c>
      <c r="Q44" t="str">
        <f>IF(LEFT(P44,1)="",#REF!,LEFT(P44,1))</f>
        <v>1</v>
      </c>
      <c r="R44" s="112" t="s">
        <v>177</v>
      </c>
      <c r="S44" s="7" t="str">
        <f>IF(LEFT(T44,3)="",#REF!,LEFT(T44,3))</f>
        <v>1.2</v>
      </c>
      <c r="T44" s="20" t="s">
        <v>197</v>
      </c>
      <c r="U44" s="20" t="str">
        <f>IF(LEFT(T44,6)="",#REF!,LEFT(T44,6))</f>
        <v>1.2-02</v>
      </c>
      <c r="V44" s="15" t="s">
        <v>36</v>
      </c>
      <c r="W44" s="17" t="s">
        <v>89</v>
      </c>
      <c r="X44" s="17" t="s">
        <v>198</v>
      </c>
      <c r="Y44" s="17" t="str">
        <f>IF(LEFT(X44,11)="",#REF!,LEFT(X44,11))</f>
        <v>1.1-02-ee01</v>
      </c>
      <c r="Z44" s="13" t="s">
        <v>39</v>
      </c>
      <c r="AA44" s="13" t="s">
        <v>40</v>
      </c>
      <c r="AB44" s="14" t="s">
        <v>4</v>
      </c>
    </row>
    <row r="45" spans="1:28" x14ac:dyDescent="0.25">
      <c r="A45" s="2">
        <v>1</v>
      </c>
      <c r="B45" s="2">
        <v>1.1000000000000001</v>
      </c>
      <c r="C45" s="1" t="s">
        <v>41</v>
      </c>
      <c r="D45" s="1" t="s">
        <v>193</v>
      </c>
      <c r="E45" s="1" t="s">
        <v>194</v>
      </c>
      <c r="F45" s="1" t="s">
        <v>44</v>
      </c>
      <c r="G45" s="1" t="s">
        <v>199</v>
      </c>
      <c r="H45" s="1" t="s">
        <v>200</v>
      </c>
      <c r="I45" s="1" t="s">
        <v>47</v>
      </c>
      <c r="J45" s="1" t="s">
        <v>66</v>
      </c>
      <c r="K45" s="1" t="s">
        <v>199</v>
      </c>
      <c r="L45">
        <v>14419</v>
      </c>
      <c r="M45">
        <v>18.870934184062694</v>
      </c>
      <c r="N45">
        <v>11698</v>
      </c>
      <c r="O45">
        <v>68.900666780646262</v>
      </c>
      <c r="P45" t="s">
        <v>33</v>
      </c>
      <c r="Q45" t="str">
        <f>IF(LEFT(P45,1)="",#REF!,LEFT(P45,1))</f>
        <v>1</v>
      </c>
      <c r="R45" s="112" t="s">
        <v>177</v>
      </c>
      <c r="S45" s="7" t="str">
        <f>IF(LEFT(T45,3)="",#REF!,LEFT(T45,3))</f>
        <v>1.2</v>
      </c>
      <c r="T45" s="20" t="s">
        <v>197</v>
      </c>
      <c r="U45" s="20" t="str">
        <f>IF(LEFT(T45,6)="",#REF!,LEFT(T45,6))</f>
        <v>1.2-02</v>
      </c>
      <c r="V45" s="15" t="s">
        <v>36</v>
      </c>
      <c r="W45" s="17" t="s">
        <v>89</v>
      </c>
      <c r="X45" s="17" t="s">
        <v>201</v>
      </c>
      <c r="Y45" s="17" t="str">
        <f>IF(LEFT(X45,11)="",#REF!,LEFT(X45,11))</f>
        <v>1.1-02-ee02</v>
      </c>
      <c r="Z45" s="13" t="s">
        <v>39</v>
      </c>
      <c r="AA45" s="13" t="s">
        <v>40</v>
      </c>
      <c r="AB45" s="14" t="s">
        <v>4</v>
      </c>
    </row>
    <row r="46" spans="1:28" x14ac:dyDescent="0.25">
      <c r="A46" s="2">
        <v>1</v>
      </c>
      <c r="B46" s="2">
        <v>1.1000000000000001</v>
      </c>
      <c r="C46" s="1" t="s">
        <v>41</v>
      </c>
      <c r="D46" s="1" t="s">
        <v>193</v>
      </c>
      <c r="E46" s="1" t="s">
        <v>194</v>
      </c>
      <c r="F46" s="1" t="s">
        <v>44</v>
      </c>
      <c r="G46" s="1" t="s">
        <v>202</v>
      </c>
      <c r="H46" s="1" t="s">
        <v>203</v>
      </c>
      <c r="I46" s="1" t="s">
        <v>47</v>
      </c>
      <c r="J46" s="1" t="s">
        <v>66</v>
      </c>
      <c r="K46" s="1" t="s">
        <v>202</v>
      </c>
      <c r="L46">
        <v>14416</v>
      </c>
      <c r="M46">
        <v>65.586847946725854</v>
      </c>
      <c r="N46">
        <v>4961</v>
      </c>
      <c r="O46">
        <v>76.698246321306186</v>
      </c>
      <c r="P46" t="s">
        <v>33</v>
      </c>
      <c r="Q46" t="str">
        <f>IF(LEFT(P46,1)="",#REF!,LEFT(P46,1))</f>
        <v>1</v>
      </c>
      <c r="R46" s="112" t="s">
        <v>177</v>
      </c>
      <c r="S46" s="7" t="str">
        <f>IF(LEFT(T46,3)="",#REF!,LEFT(T46,3))</f>
        <v>1.2</v>
      </c>
      <c r="T46" s="20" t="s">
        <v>197</v>
      </c>
      <c r="U46" s="20" t="str">
        <f>IF(LEFT(T46,6)="",#REF!,LEFT(T46,6))</f>
        <v>1.2-02</v>
      </c>
      <c r="V46" s="15" t="s">
        <v>36</v>
      </c>
      <c r="W46" s="17" t="s">
        <v>89</v>
      </c>
      <c r="X46" s="17" t="s">
        <v>204</v>
      </c>
      <c r="Y46" s="17" t="str">
        <f>IF(LEFT(X46,11)="",#REF!,LEFT(X46,11))</f>
        <v>1.1-02-ee03</v>
      </c>
      <c r="Z46" s="13" t="s">
        <v>39</v>
      </c>
      <c r="AA46" s="13" t="s">
        <v>40</v>
      </c>
      <c r="AB46" s="14" t="s">
        <v>4</v>
      </c>
    </row>
    <row r="47" spans="1:28" x14ac:dyDescent="0.25">
      <c r="A47" s="95"/>
      <c r="B47" s="70"/>
      <c r="C47" s="95"/>
      <c r="D47" s="95"/>
      <c r="E47" s="95"/>
      <c r="F47" s="95"/>
      <c r="G47" s="9"/>
      <c r="H47" s="95"/>
      <c r="I47" s="9"/>
      <c r="J47" s="9"/>
      <c r="P47" t="s">
        <v>33</v>
      </c>
      <c r="Q47" t="str">
        <f>IF(LEFT(P47,1)="",#REF!,LEFT(P47,1))</f>
        <v>1</v>
      </c>
      <c r="R47" s="112" t="s">
        <v>177</v>
      </c>
      <c r="S47" s="7" t="str">
        <f>IF(LEFT(T47,3)="",#REF!,LEFT(T47,3))</f>
        <v>1.2</v>
      </c>
      <c r="T47" s="20" t="s">
        <v>197</v>
      </c>
      <c r="U47" s="20" t="str">
        <f>IF(LEFT(T47,6)="",#REF!,LEFT(T47,6))</f>
        <v>1.2-02</v>
      </c>
      <c r="V47" s="15" t="s">
        <v>36</v>
      </c>
      <c r="W47" s="17" t="s">
        <v>89</v>
      </c>
      <c r="X47" s="13" t="s">
        <v>205</v>
      </c>
      <c r="Y47" s="17" t="str">
        <f>IF(LEFT(X47,11)="",#REF!,LEFT(X47,11))</f>
        <v>1.1-02-ee04</v>
      </c>
      <c r="Z47" s="13" t="s">
        <v>39</v>
      </c>
      <c r="AA47" s="13" t="s">
        <v>40</v>
      </c>
      <c r="AB47" s="14" t="s">
        <v>4</v>
      </c>
    </row>
    <row r="48" spans="1:28" x14ac:dyDescent="0.25">
      <c r="A48" s="70"/>
      <c r="B48" s="70"/>
      <c r="C48" s="71"/>
      <c r="D48" s="71"/>
      <c r="E48" s="71"/>
      <c r="F48" s="71"/>
      <c r="G48" s="21"/>
      <c r="H48" s="71"/>
      <c r="I48" s="21"/>
      <c r="J48" s="21"/>
      <c r="K48" s="1"/>
      <c r="P48" t="s">
        <v>33</v>
      </c>
      <c r="Q48" t="str">
        <f>IF(LEFT(P48,1)="",#REF!,LEFT(P48,1))</f>
        <v>1</v>
      </c>
      <c r="R48" s="112" t="s">
        <v>177</v>
      </c>
      <c r="S48" s="7" t="str">
        <f>IF(LEFT(T48,3)="",#REF!,LEFT(T48,3))</f>
        <v>1.2</v>
      </c>
      <c r="T48" s="20" t="s">
        <v>197</v>
      </c>
      <c r="U48" s="20" t="str">
        <f>IF(LEFT(T48,6)="",#REF!,LEFT(T48,6))</f>
        <v>1.2-02</v>
      </c>
      <c r="V48" s="15" t="s">
        <v>36</v>
      </c>
      <c r="W48" s="17" t="s">
        <v>89</v>
      </c>
      <c r="X48" s="17" t="s">
        <v>206</v>
      </c>
      <c r="Y48" s="17" t="str">
        <f>IF(LEFT(X48,11)="",#REF!,LEFT(X48,11))</f>
        <v>1.1-02-ee05</v>
      </c>
      <c r="Z48" s="13" t="s">
        <v>39</v>
      </c>
      <c r="AA48" s="13" t="s">
        <v>40</v>
      </c>
      <c r="AB48" s="14" t="s">
        <v>4</v>
      </c>
    </row>
    <row r="49" spans="1:28" x14ac:dyDescent="0.25">
      <c r="A49" s="2">
        <v>1</v>
      </c>
      <c r="B49" s="2">
        <v>1.2</v>
      </c>
      <c r="C49" s="1" t="s">
        <v>146</v>
      </c>
      <c r="D49" s="1" t="s">
        <v>207</v>
      </c>
      <c r="E49" s="1" t="s">
        <v>208</v>
      </c>
      <c r="F49" s="1" t="s">
        <v>44</v>
      </c>
      <c r="G49" s="1" t="s">
        <v>209</v>
      </c>
      <c r="H49" s="1" t="s">
        <v>210</v>
      </c>
      <c r="I49" s="1" t="s">
        <v>47</v>
      </c>
      <c r="J49" s="1" t="s">
        <v>40</v>
      </c>
      <c r="K49" s="1" t="s">
        <v>209</v>
      </c>
      <c r="L49">
        <v>14420</v>
      </c>
      <c r="M49">
        <v>8.6407766990291268</v>
      </c>
      <c r="N49">
        <v>13174</v>
      </c>
      <c r="O49">
        <v>98.732351601639593</v>
      </c>
      <c r="P49" t="s">
        <v>33</v>
      </c>
      <c r="Q49" t="str">
        <f>IF(LEFT(P49,1)="",#REF!,LEFT(P49,1))</f>
        <v>1</v>
      </c>
      <c r="R49" s="112" t="s">
        <v>177</v>
      </c>
      <c r="S49" s="7" t="str">
        <f>IF(LEFT(T49,3)="",#REF!,LEFT(T49,3))</f>
        <v>1.2</v>
      </c>
      <c r="T49" s="20" t="s">
        <v>211</v>
      </c>
      <c r="U49" s="20" t="str">
        <f>IF(LEFT(T49,6)="",#REF!,LEFT(T49,6))</f>
        <v>1.2-03</v>
      </c>
      <c r="V49" s="15" t="s">
        <v>36</v>
      </c>
      <c r="W49" s="17" t="s">
        <v>89</v>
      </c>
      <c r="X49" s="17" t="s">
        <v>212</v>
      </c>
      <c r="Y49" s="17" t="str">
        <f>IF(LEFT(X49,11)="",#REF!,LEFT(X49,11))</f>
        <v>1.1-03-ee01</v>
      </c>
      <c r="Z49" s="13" t="s">
        <v>39</v>
      </c>
      <c r="AA49" s="13" t="s">
        <v>40</v>
      </c>
      <c r="AB49" s="14" t="s">
        <v>2</v>
      </c>
    </row>
    <row r="50" spans="1:28" x14ac:dyDescent="0.25">
      <c r="A50" s="2">
        <v>1</v>
      </c>
      <c r="B50" s="2">
        <v>1.2</v>
      </c>
      <c r="C50" s="1" t="s">
        <v>146</v>
      </c>
      <c r="D50" s="1" t="s">
        <v>207</v>
      </c>
      <c r="E50" s="1" t="s">
        <v>208</v>
      </c>
      <c r="F50" s="1" t="s">
        <v>44</v>
      </c>
      <c r="G50" s="1" t="s">
        <v>213</v>
      </c>
      <c r="H50" s="1" t="s">
        <v>214</v>
      </c>
      <c r="I50" s="1" t="s">
        <v>47</v>
      </c>
      <c r="J50" s="1" t="s">
        <v>66</v>
      </c>
      <c r="K50" s="1" t="s">
        <v>213</v>
      </c>
      <c r="L50">
        <v>14415</v>
      </c>
      <c r="M50">
        <v>9.7953520638224081</v>
      </c>
      <c r="N50">
        <v>13003</v>
      </c>
      <c r="O50">
        <v>87.787433669153273</v>
      </c>
      <c r="P50" t="s">
        <v>33</v>
      </c>
      <c r="Q50" t="str">
        <f>IF(LEFT(P50,1)="",#REF!,LEFT(P50,1))</f>
        <v>1</v>
      </c>
      <c r="R50" s="112" t="s">
        <v>177</v>
      </c>
      <c r="S50" s="7" t="str">
        <f>IF(LEFT(T50,3)="",#REF!,LEFT(T50,3))</f>
        <v>1.2</v>
      </c>
      <c r="T50" s="20" t="s">
        <v>211</v>
      </c>
      <c r="U50" s="20" t="str">
        <f>IF(LEFT(T50,6)="",#REF!,LEFT(T50,6))</f>
        <v>1.2-03</v>
      </c>
      <c r="V50" s="15" t="s">
        <v>36</v>
      </c>
      <c r="W50" s="17" t="s">
        <v>89</v>
      </c>
      <c r="X50" s="17" t="s">
        <v>215</v>
      </c>
      <c r="Y50" s="17" t="str">
        <f>IF(LEFT(X50,11)="",#REF!,LEFT(X50,11))</f>
        <v>1.1-03-ee02</v>
      </c>
      <c r="Z50" s="44" t="s">
        <v>100</v>
      </c>
      <c r="AA50" s="44" t="s">
        <v>66</v>
      </c>
      <c r="AB50" s="14" t="s">
        <v>2</v>
      </c>
    </row>
    <row r="51" spans="1:28" x14ac:dyDescent="0.25">
      <c r="A51" s="2">
        <v>1</v>
      </c>
      <c r="B51" s="2">
        <v>1.2</v>
      </c>
      <c r="C51" s="1" t="s">
        <v>146</v>
      </c>
      <c r="D51" s="1" t="s">
        <v>207</v>
      </c>
      <c r="E51" s="1" t="s">
        <v>208</v>
      </c>
      <c r="F51" s="1" t="s">
        <v>44</v>
      </c>
      <c r="G51" s="1" t="s">
        <v>213</v>
      </c>
      <c r="H51" s="1" t="s">
        <v>214</v>
      </c>
      <c r="I51" s="1" t="s">
        <v>47</v>
      </c>
      <c r="J51" s="1" t="s">
        <v>66</v>
      </c>
      <c r="K51" s="1" t="s">
        <v>213</v>
      </c>
      <c r="L51">
        <v>14415</v>
      </c>
      <c r="M51">
        <v>9.7953520638224081</v>
      </c>
      <c r="N51">
        <v>13003</v>
      </c>
      <c r="O51">
        <v>87.787433669153273</v>
      </c>
      <c r="P51" t="s">
        <v>33</v>
      </c>
      <c r="Q51" t="str">
        <f>IF(LEFT(P51,1)="",#REF!,LEFT(P51,1))</f>
        <v>1</v>
      </c>
      <c r="R51" s="112" t="s">
        <v>177</v>
      </c>
      <c r="S51" s="7" t="str">
        <f>IF(LEFT(T51,3)="",#REF!,LEFT(T51,3))</f>
        <v>1.2</v>
      </c>
      <c r="T51" s="20" t="s">
        <v>211</v>
      </c>
      <c r="U51" s="20" t="str">
        <f>IF(LEFT(T51,6)="",#REF!,LEFT(T51,6))</f>
        <v>1.2-03</v>
      </c>
      <c r="V51" s="15" t="s">
        <v>36</v>
      </c>
      <c r="W51" s="17" t="s">
        <v>89</v>
      </c>
      <c r="X51" s="17" t="s">
        <v>216</v>
      </c>
      <c r="Y51" s="17" t="str">
        <f>IF(LEFT(X51,11)="",#REF!,LEFT(X51,11))</f>
        <v>1.1-03-ee03</v>
      </c>
      <c r="Z51" s="44" t="s">
        <v>100</v>
      </c>
      <c r="AA51" s="44" t="s">
        <v>66</v>
      </c>
      <c r="AB51" s="14" t="s">
        <v>2</v>
      </c>
    </row>
    <row r="52" spans="1:28" x14ac:dyDescent="0.25">
      <c r="A52" s="95"/>
      <c r="B52" s="70"/>
      <c r="C52" s="95"/>
      <c r="D52" s="95"/>
      <c r="E52" s="95"/>
      <c r="F52" s="95"/>
      <c r="G52" s="9"/>
      <c r="H52" s="95"/>
      <c r="I52" s="9"/>
      <c r="J52" s="9"/>
      <c r="P52" t="s">
        <v>33</v>
      </c>
      <c r="Q52" t="str">
        <f>IF(LEFT(P52,1)="",#REF!,LEFT(P52,1))</f>
        <v>1</v>
      </c>
      <c r="R52" s="112" t="s">
        <v>177</v>
      </c>
      <c r="S52" s="7" t="str">
        <f>IF(LEFT(T52,3)="",#REF!,LEFT(T52,3))</f>
        <v>1.2</v>
      </c>
      <c r="T52" s="20" t="s">
        <v>211</v>
      </c>
      <c r="U52" s="20" t="str">
        <f>IF(LEFT(T52,6)="",#REF!,LEFT(T52,6))</f>
        <v>1.2-03</v>
      </c>
      <c r="V52" s="15" t="s">
        <v>36</v>
      </c>
      <c r="W52" s="17" t="s">
        <v>89</v>
      </c>
      <c r="X52" s="17" t="s">
        <v>217</v>
      </c>
      <c r="Y52" s="17" t="str">
        <f>IF(LEFT(X52,11)="",#REF!,LEFT(X52,11))</f>
        <v>1.1-03-ee04</v>
      </c>
      <c r="Z52" s="55" t="s">
        <v>52</v>
      </c>
      <c r="AA52" s="44" t="s">
        <v>53</v>
      </c>
      <c r="AB52" s="14" t="s">
        <v>0</v>
      </c>
    </row>
    <row r="53" spans="1:28" x14ac:dyDescent="0.25">
      <c r="A53" s="2">
        <v>1</v>
      </c>
      <c r="B53" s="2">
        <v>1.2</v>
      </c>
      <c r="C53" s="1" t="s">
        <v>146</v>
      </c>
      <c r="D53" s="1" t="s">
        <v>218</v>
      </c>
      <c r="E53" s="1" t="s">
        <v>219</v>
      </c>
      <c r="F53" s="1" t="s">
        <v>44</v>
      </c>
      <c r="G53" s="1" t="s">
        <v>220</v>
      </c>
      <c r="H53" s="1" t="s">
        <v>221</v>
      </c>
      <c r="I53" s="1" t="s">
        <v>47</v>
      </c>
      <c r="J53" s="1" t="s">
        <v>40</v>
      </c>
      <c r="K53" s="1" t="s">
        <v>220</v>
      </c>
      <c r="L53">
        <v>14421</v>
      </c>
      <c r="M53">
        <v>17.363567020317593</v>
      </c>
      <c r="N53">
        <v>11917</v>
      </c>
      <c r="O53">
        <v>99.127297138541579</v>
      </c>
      <c r="P53" t="s">
        <v>33</v>
      </c>
      <c r="Q53" t="str">
        <f>IF(LEFT(P53,1)="",#REF!,LEFT(P53,1))</f>
        <v>1</v>
      </c>
      <c r="R53" s="112" t="s">
        <v>177</v>
      </c>
      <c r="S53" s="7" t="str">
        <f>IF(LEFT(T53,3)="",#REF!,LEFT(T53,3))</f>
        <v>1.2</v>
      </c>
      <c r="T53" s="20" t="s">
        <v>222</v>
      </c>
      <c r="U53" s="20" t="str">
        <f>IF(LEFT(T53,6)="",#REF!,LEFT(T53,6))</f>
        <v>1.2-04</v>
      </c>
      <c r="V53" s="17" t="s">
        <v>104</v>
      </c>
      <c r="W53" s="17" t="s">
        <v>89</v>
      </c>
      <c r="X53" s="17" t="s">
        <v>223</v>
      </c>
      <c r="Y53" s="17" t="str">
        <f>IF(LEFT(X53,11)="",#REF!,LEFT(X53,11))</f>
        <v>1.1-04-ee01</v>
      </c>
      <c r="Z53" s="44" t="s">
        <v>65</v>
      </c>
      <c r="AA53" s="44" t="s">
        <v>40</v>
      </c>
      <c r="AB53" s="14" t="s">
        <v>2</v>
      </c>
    </row>
    <row r="54" spans="1:28" x14ac:dyDescent="0.25">
      <c r="A54" s="2">
        <v>1</v>
      </c>
      <c r="B54" s="2">
        <v>1.2</v>
      </c>
      <c r="C54" s="1" t="s">
        <v>146</v>
      </c>
      <c r="D54" s="1" t="s">
        <v>218</v>
      </c>
      <c r="E54" s="1" t="s">
        <v>219</v>
      </c>
      <c r="F54" s="1" t="s">
        <v>44</v>
      </c>
      <c r="G54" s="1" t="s">
        <v>224</v>
      </c>
      <c r="H54" s="1" t="s">
        <v>225</v>
      </c>
      <c r="I54" s="1" t="s">
        <v>47</v>
      </c>
      <c r="J54" s="1" t="s">
        <v>66</v>
      </c>
      <c r="K54" s="1" t="s">
        <v>224</v>
      </c>
      <c r="L54">
        <v>14418</v>
      </c>
      <c r="M54">
        <v>10.271882369260647</v>
      </c>
      <c r="N54">
        <v>12937</v>
      </c>
      <c r="O54">
        <v>99.373888845945743</v>
      </c>
      <c r="P54" t="s">
        <v>33</v>
      </c>
      <c r="Q54" t="str">
        <f>IF(LEFT(P54,1)="",#REF!,LEFT(P54,1))</f>
        <v>1</v>
      </c>
      <c r="R54" s="112" t="s">
        <v>177</v>
      </c>
      <c r="S54" s="7" t="str">
        <f>IF(LEFT(T54,3)="",#REF!,LEFT(T54,3))</f>
        <v>1.2</v>
      </c>
      <c r="T54" s="20" t="s">
        <v>222</v>
      </c>
      <c r="U54" s="20" t="str">
        <f>IF(LEFT(T54,6)="",#REF!,LEFT(T54,6))</f>
        <v>1.2-04</v>
      </c>
      <c r="V54" s="17" t="s">
        <v>104</v>
      </c>
      <c r="W54" s="17" t="s">
        <v>89</v>
      </c>
      <c r="X54" s="17" t="s">
        <v>226</v>
      </c>
      <c r="Y54" s="17" t="str">
        <f>IF(LEFT(X54,11)="",#REF!,LEFT(X54,11))</f>
        <v>1.1-04-ee02</v>
      </c>
      <c r="Z54" s="44" t="s">
        <v>65</v>
      </c>
      <c r="AA54" s="44" t="s">
        <v>40</v>
      </c>
      <c r="AB54" s="14" t="s">
        <v>2</v>
      </c>
    </row>
    <row r="55" spans="1:28" x14ac:dyDescent="0.25">
      <c r="A55" s="2">
        <v>3</v>
      </c>
      <c r="B55" s="2">
        <v>3.2</v>
      </c>
      <c r="C55" s="1" t="s">
        <v>82</v>
      </c>
      <c r="D55" s="1" t="s">
        <v>227</v>
      </c>
      <c r="E55" s="1" t="s">
        <v>228</v>
      </c>
      <c r="F55" s="1" t="s">
        <v>44</v>
      </c>
      <c r="G55" s="1" t="s">
        <v>229</v>
      </c>
      <c r="H55" s="1" t="s">
        <v>230</v>
      </c>
      <c r="I55" s="1" t="s">
        <v>100</v>
      </c>
      <c r="J55" s="1" t="s">
        <v>66</v>
      </c>
      <c r="K55" s="1" t="s">
        <v>229</v>
      </c>
      <c r="L55">
        <v>3581</v>
      </c>
      <c r="M55">
        <v>0.92153029879921811</v>
      </c>
      <c r="N55">
        <v>3548</v>
      </c>
      <c r="O55">
        <v>98.872604284103716</v>
      </c>
      <c r="P55" t="s">
        <v>33</v>
      </c>
      <c r="Q55" t="str">
        <f>IF(LEFT(P55,1)="",#REF!,LEFT(P55,1))</f>
        <v>1</v>
      </c>
      <c r="R55" s="112" t="s">
        <v>177</v>
      </c>
      <c r="S55" s="7" t="str">
        <f>IF(LEFT(T55,3)="",#REF!,LEFT(T55,3))</f>
        <v>1.2</v>
      </c>
      <c r="T55" s="20" t="s">
        <v>222</v>
      </c>
      <c r="U55" s="20" t="str">
        <f>IF(LEFT(T55,6)="",#REF!,LEFT(T55,6))</f>
        <v>1.2-04</v>
      </c>
      <c r="V55" s="17" t="s">
        <v>104</v>
      </c>
      <c r="W55" s="17" t="s">
        <v>89</v>
      </c>
      <c r="X55" s="17" t="s">
        <v>231</v>
      </c>
      <c r="Y55" s="17" t="str">
        <f>IF(LEFT(X55,11)="",#REF!,LEFT(X55,11))</f>
        <v>1.1-04-ee03</v>
      </c>
      <c r="Z55" s="44" t="s">
        <v>65</v>
      </c>
      <c r="AA55" s="44" t="s">
        <v>66</v>
      </c>
      <c r="AB55" s="14" t="s">
        <v>4</v>
      </c>
    </row>
    <row r="56" spans="1:28" x14ac:dyDescent="0.25">
      <c r="A56" s="2">
        <v>3</v>
      </c>
      <c r="B56" s="2">
        <v>3.2</v>
      </c>
      <c r="C56" s="1" t="s">
        <v>82</v>
      </c>
      <c r="D56" s="1" t="s">
        <v>227</v>
      </c>
      <c r="E56" s="1" t="s">
        <v>228</v>
      </c>
      <c r="F56" s="1" t="s">
        <v>44</v>
      </c>
      <c r="G56" s="1" t="s">
        <v>232</v>
      </c>
      <c r="H56" s="1" t="s">
        <v>233</v>
      </c>
      <c r="I56" s="1" t="s">
        <v>100</v>
      </c>
      <c r="J56" s="1" t="s">
        <v>66</v>
      </c>
      <c r="K56" s="1" t="s">
        <v>232</v>
      </c>
      <c r="L56">
        <v>3581</v>
      </c>
      <c r="M56">
        <v>0.61435353253281211</v>
      </c>
      <c r="N56">
        <v>3559</v>
      </c>
      <c r="O56">
        <v>97.976959820174201</v>
      </c>
      <c r="P56" t="s">
        <v>33</v>
      </c>
      <c r="Q56" t="str">
        <f>IF(LEFT(P56,1)="",#REF!,LEFT(P56,1))</f>
        <v>1</v>
      </c>
      <c r="R56" s="112" t="s">
        <v>177</v>
      </c>
      <c r="S56" s="7" t="str">
        <f>IF(LEFT(T56,3)="",#REF!,LEFT(T56,3))</f>
        <v>1.2</v>
      </c>
      <c r="T56" s="20" t="s">
        <v>222</v>
      </c>
      <c r="U56" s="20" t="str">
        <f>IF(LEFT(T56,6)="",#REF!,LEFT(T56,6))</f>
        <v>1.2-04</v>
      </c>
      <c r="V56" s="17" t="s">
        <v>104</v>
      </c>
      <c r="W56" s="17" t="s">
        <v>89</v>
      </c>
      <c r="X56" s="17" t="s">
        <v>234</v>
      </c>
      <c r="Y56" s="17" t="str">
        <f>IF(LEFT(X56,11)="",#REF!,LEFT(X56,11))</f>
        <v>1.1-04-ee04</v>
      </c>
      <c r="Z56" s="44" t="s">
        <v>65</v>
      </c>
      <c r="AA56" s="44" t="s">
        <v>66</v>
      </c>
      <c r="AB56" s="14" t="s">
        <v>4</v>
      </c>
    </row>
    <row r="57" spans="1:28" x14ac:dyDescent="0.25">
      <c r="A57" s="2">
        <v>3</v>
      </c>
      <c r="B57" s="2">
        <v>3.2</v>
      </c>
      <c r="C57" s="1" t="s">
        <v>82</v>
      </c>
      <c r="D57" s="1" t="s">
        <v>235</v>
      </c>
      <c r="E57" s="1" t="s">
        <v>236</v>
      </c>
      <c r="F57" s="1" t="s">
        <v>44</v>
      </c>
      <c r="G57" s="1" t="s">
        <v>237</v>
      </c>
      <c r="H57" s="1" t="s">
        <v>238</v>
      </c>
      <c r="I57" s="1" t="s">
        <v>100</v>
      </c>
      <c r="J57" s="1" t="s">
        <v>66</v>
      </c>
      <c r="K57" s="1" t="s">
        <v>237</v>
      </c>
      <c r="L57">
        <v>6255</v>
      </c>
      <c r="M57">
        <v>1.7266187050359711</v>
      </c>
      <c r="N57">
        <v>6147</v>
      </c>
      <c r="O57">
        <v>95.184642915243202</v>
      </c>
      <c r="P57" t="s">
        <v>33</v>
      </c>
      <c r="Q57" t="str">
        <f>IF(LEFT(P57,1)="",#REF!,LEFT(P57,1))</f>
        <v>1</v>
      </c>
      <c r="R57" s="112" t="s">
        <v>177</v>
      </c>
      <c r="S57" s="7" t="str">
        <f>IF(LEFT(T57,3)="",#REF!,LEFT(T57,3))</f>
        <v>1.2</v>
      </c>
      <c r="T57" s="20" t="s">
        <v>239</v>
      </c>
      <c r="U57" s="20" t="str">
        <f>IF(LEFT(T57,6)="",#REF!,LEFT(T57,6))</f>
        <v>1.2-05</v>
      </c>
      <c r="V57" s="17" t="s">
        <v>36</v>
      </c>
      <c r="W57" s="17" t="s">
        <v>89</v>
      </c>
      <c r="X57" s="17" t="s">
        <v>240</v>
      </c>
      <c r="Y57" s="17" t="str">
        <f>IF(LEFT(X57,11)="",#REF!,LEFT(X57,11))</f>
        <v>1.1-05-ee01</v>
      </c>
      <c r="Z57" s="44" t="s">
        <v>65</v>
      </c>
      <c r="AA57" s="44" t="s">
        <v>40</v>
      </c>
      <c r="AB57" s="14" t="s">
        <v>2</v>
      </c>
    </row>
    <row r="58" spans="1:28" x14ac:dyDescent="0.25">
      <c r="A58" s="2">
        <v>3</v>
      </c>
      <c r="B58" s="2">
        <v>3.2</v>
      </c>
      <c r="C58" s="1" t="s">
        <v>82</v>
      </c>
      <c r="D58" s="1" t="s">
        <v>235</v>
      </c>
      <c r="E58" s="1" t="s">
        <v>236</v>
      </c>
      <c r="F58" s="1" t="s">
        <v>44</v>
      </c>
      <c r="G58" s="1" t="s">
        <v>241</v>
      </c>
      <c r="H58" s="1" t="s">
        <v>242</v>
      </c>
      <c r="I58" s="1" t="s">
        <v>93</v>
      </c>
      <c r="J58" s="1" t="s">
        <v>94</v>
      </c>
      <c r="K58" s="1" t="s">
        <v>241</v>
      </c>
      <c r="L58">
        <v>1442</v>
      </c>
      <c r="M58">
        <v>0</v>
      </c>
      <c r="N58">
        <v>1442</v>
      </c>
      <c r="O58">
        <v>96.324549237170601</v>
      </c>
      <c r="P58" t="s">
        <v>33</v>
      </c>
      <c r="Q58" t="str">
        <f>IF(LEFT(P58,1)="",#REF!,LEFT(P58,1))</f>
        <v>1</v>
      </c>
      <c r="R58" s="112" t="s">
        <v>177</v>
      </c>
      <c r="S58" s="7" t="str">
        <f>IF(LEFT(T58,3)="",#REF!,LEFT(T58,3))</f>
        <v>1.2</v>
      </c>
      <c r="T58" s="20" t="s">
        <v>239</v>
      </c>
      <c r="U58" s="20" t="str">
        <f>IF(LEFT(T58,6)="",#REF!,LEFT(T58,6))</f>
        <v>1.2-05</v>
      </c>
      <c r="V58" s="17" t="s">
        <v>36</v>
      </c>
      <c r="W58" s="17" t="s">
        <v>89</v>
      </c>
      <c r="X58" s="27" t="s">
        <v>243</v>
      </c>
      <c r="Y58" s="17" t="str">
        <f>IF(LEFT(X58,11)="",#REF!,LEFT(X58,11))</f>
        <v>1.1-05-ee02</v>
      </c>
      <c r="Z58" s="44" t="s">
        <v>65</v>
      </c>
      <c r="AA58" s="44" t="s">
        <v>66</v>
      </c>
      <c r="AB58" s="14" t="s">
        <v>2</v>
      </c>
    </row>
    <row r="59" spans="1:28" x14ac:dyDescent="0.25">
      <c r="A59" s="2">
        <v>3</v>
      </c>
      <c r="B59" s="2">
        <v>3.2</v>
      </c>
      <c r="C59" s="1" t="s">
        <v>82</v>
      </c>
      <c r="D59" s="1" t="s">
        <v>235</v>
      </c>
      <c r="E59" s="1" t="s">
        <v>236</v>
      </c>
      <c r="F59" s="1" t="s">
        <v>44</v>
      </c>
      <c r="G59" s="1" t="s">
        <v>244</v>
      </c>
      <c r="H59" s="1" t="s">
        <v>245</v>
      </c>
      <c r="I59" s="1" t="s">
        <v>100</v>
      </c>
      <c r="J59" s="1" t="s">
        <v>66</v>
      </c>
      <c r="K59" s="1" t="s">
        <v>244</v>
      </c>
      <c r="L59">
        <v>6254</v>
      </c>
      <c r="M59">
        <v>1.4550687559961624</v>
      </c>
      <c r="N59">
        <v>6163</v>
      </c>
      <c r="O59">
        <v>96.64124614635729</v>
      </c>
      <c r="P59" t="s">
        <v>33</v>
      </c>
      <c r="Q59" t="str">
        <f>IF(LEFT(P59,1)="",#REF!,LEFT(P59,1))</f>
        <v>1</v>
      </c>
      <c r="R59" s="112" t="s">
        <v>177</v>
      </c>
      <c r="S59" s="7" t="str">
        <f>IF(LEFT(T59,3)="",#REF!,LEFT(T59,3))</f>
        <v>1.2</v>
      </c>
      <c r="T59" s="20" t="s">
        <v>239</v>
      </c>
      <c r="U59" s="20" t="str">
        <f>IF(LEFT(T59,6)="",#REF!,LEFT(T59,6))</f>
        <v>1.2-05</v>
      </c>
      <c r="V59" s="17" t="s">
        <v>36</v>
      </c>
      <c r="W59" s="17" t="s">
        <v>89</v>
      </c>
      <c r="X59" s="17" t="s">
        <v>246</v>
      </c>
      <c r="Y59" s="17" t="str">
        <f>IF(LEFT(X59,11)="",#REF!,LEFT(X59,11))</f>
        <v>1.1-05-ee03</v>
      </c>
      <c r="Z59" s="44" t="s">
        <v>65</v>
      </c>
      <c r="AA59" s="44" t="s">
        <v>66</v>
      </c>
      <c r="AB59" s="14" t="s">
        <v>2</v>
      </c>
    </row>
    <row r="60" spans="1:28" x14ac:dyDescent="0.25">
      <c r="A60" s="2">
        <v>3</v>
      </c>
      <c r="B60" s="2">
        <v>3.2</v>
      </c>
      <c r="C60" s="1" t="s">
        <v>82</v>
      </c>
      <c r="D60" s="1" t="s">
        <v>235</v>
      </c>
      <c r="E60" s="1" t="s">
        <v>236</v>
      </c>
      <c r="F60" s="1" t="s">
        <v>44</v>
      </c>
      <c r="G60" s="1" t="s">
        <v>247</v>
      </c>
      <c r="H60" s="1" t="s">
        <v>248</v>
      </c>
      <c r="I60" s="1" t="s">
        <v>93</v>
      </c>
      <c r="J60" s="1" t="s">
        <v>94</v>
      </c>
      <c r="K60" s="1" t="s">
        <v>247</v>
      </c>
      <c r="L60">
        <v>822</v>
      </c>
      <c r="M60">
        <v>9.8540145985401466</v>
      </c>
      <c r="N60">
        <v>741</v>
      </c>
      <c r="O60">
        <v>61.403508771929822</v>
      </c>
      <c r="P60" t="s">
        <v>33</v>
      </c>
      <c r="Q60" t="str">
        <f>IF(LEFT(P60,1)="",#REF!,LEFT(P60,1))</f>
        <v>1</v>
      </c>
      <c r="R60" s="112" t="s">
        <v>177</v>
      </c>
      <c r="S60" s="7" t="str">
        <f>IF(LEFT(T60,3)="",#REF!,LEFT(T60,3))</f>
        <v>1.2</v>
      </c>
      <c r="T60" s="20" t="s">
        <v>239</v>
      </c>
      <c r="U60" s="20" t="str">
        <f>IF(LEFT(T60,6)="",#REF!,LEFT(T60,6))</f>
        <v>1.2-05</v>
      </c>
      <c r="V60" s="17" t="s">
        <v>36</v>
      </c>
      <c r="W60" s="17" t="s">
        <v>89</v>
      </c>
      <c r="X60" s="26" t="s">
        <v>249</v>
      </c>
      <c r="Y60" s="17" t="str">
        <f>IF(LEFT(X60,11)="",#REF!,LEFT(X60,11))</f>
        <v>1.1-05-ee04</v>
      </c>
      <c r="Z60" s="69" t="s">
        <v>65</v>
      </c>
      <c r="AA60" s="44" t="s">
        <v>66</v>
      </c>
      <c r="AB60" s="14" t="s">
        <v>0</v>
      </c>
    </row>
    <row r="61" spans="1:28" x14ac:dyDescent="0.25">
      <c r="A61" s="70"/>
      <c r="B61" s="70"/>
      <c r="C61" s="71"/>
      <c r="D61" s="71"/>
      <c r="E61" s="71"/>
      <c r="F61" s="71"/>
      <c r="G61" s="1"/>
      <c r="H61" s="71"/>
      <c r="I61" s="21"/>
      <c r="J61" s="21"/>
      <c r="K61" s="1"/>
      <c r="P61" t="s">
        <v>33</v>
      </c>
      <c r="Q61" t="str">
        <f>IF(LEFT(P61,1)="",#REF!,LEFT(P61,1))</f>
        <v>1</v>
      </c>
      <c r="R61" s="112" t="s">
        <v>177</v>
      </c>
      <c r="S61" s="7" t="str">
        <f>IF(LEFT(T61,3)="",#REF!,LEFT(T61,3))</f>
        <v>1.2</v>
      </c>
      <c r="T61" s="20" t="s">
        <v>239</v>
      </c>
      <c r="U61" s="20" t="str">
        <f>IF(LEFT(T61,6)="",#REF!,LEFT(T61,6))</f>
        <v>1.2-05</v>
      </c>
      <c r="V61" s="17" t="s">
        <v>36</v>
      </c>
      <c r="W61" s="17" t="s">
        <v>89</v>
      </c>
      <c r="X61" s="17" t="s">
        <v>250</v>
      </c>
      <c r="Y61" s="17" t="str">
        <f>IF(LEFT(X61,11)="",#REF!,LEFT(X61,11))</f>
        <v>1.1-05-ee05</v>
      </c>
      <c r="Z61" s="69" t="s">
        <v>65</v>
      </c>
      <c r="AA61" s="44" t="s">
        <v>66</v>
      </c>
      <c r="AB61" s="14" t="s">
        <v>2</v>
      </c>
    </row>
    <row r="62" spans="1:28" x14ac:dyDescent="0.25">
      <c r="A62" s="95"/>
      <c r="B62" s="70"/>
      <c r="C62" s="95"/>
      <c r="D62" s="95"/>
      <c r="E62" s="95"/>
      <c r="F62" s="95"/>
      <c r="G62" s="9"/>
      <c r="H62" s="95"/>
      <c r="I62" s="9"/>
      <c r="J62" s="9"/>
      <c r="P62" t="s">
        <v>33</v>
      </c>
      <c r="Q62" t="str">
        <f>IF(LEFT(P62,1)="",#REF!,LEFT(P62,1))</f>
        <v>1</v>
      </c>
      <c r="R62" s="112" t="s">
        <v>177</v>
      </c>
      <c r="S62" s="7" t="str">
        <f>IF(LEFT(T62,3)="",#REF!,LEFT(T62,3))</f>
        <v>1.2</v>
      </c>
      <c r="T62" s="20" t="s">
        <v>251</v>
      </c>
      <c r="U62" s="20" t="str">
        <f>IF(LEFT(T62,6)="",#REF!,LEFT(T62,6))</f>
        <v>1.2-06</v>
      </c>
      <c r="V62" s="17" t="s">
        <v>36</v>
      </c>
      <c r="W62" s="17" t="s">
        <v>89</v>
      </c>
      <c r="X62" s="27" t="s">
        <v>252</v>
      </c>
      <c r="Y62" s="17" t="str">
        <f>IF(LEFT(X62,11)="",#REF!,LEFT(X62,11))</f>
        <v>1.1-06-ee01</v>
      </c>
      <c r="Z62" s="13" t="s">
        <v>39</v>
      </c>
      <c r="AA62" s="41" t="s">
        <v>40</v>
      </c>
      <c r="AB62" s="14" t="s">
        <v>2</v>
      </c>
    </row>
    <row r="63" spans="1:28" x14ac:dyDescent="0.25">
      <c r="A63" s="2">
        <v>3</v>
      </c>
      <c r="B63" s="2">
        <v>3.2</v>
      </c>
      <c r="C63" s="1" t="s">
        <v>82</v>
      </c>
      <c r="D63" s="1" t="s">
        <v>253</v>
      </c>
      <c r="E63" s="1" t="s">
        <v>254</v>
      </c>
      <c r="F63" s="1" t="s">
        <v>44</v>
      </c>
      <c r="G63" s="1" t="s">
        <v>255</v>
      </c>
      <c r="H63" s="1" t="s">
        <v>256</v>
      </c>
      <c r="I63" s="1" t="s">
        <v>93</v>
      </c>
      <c r="J63" s="1" t="s">
        <v>94</v>
      </c>
      <c r="K63" s="1" t="s">
        <v>255</v>
      </c>
      <c r="L63">
        <v>1443</v>
      </c>
      <c r="M63">
        <v>0</v>
      </c>
      <c r="N63">
        <v>1443</v>
      </c>
      <c r="O63">
        <v>99.93069993069993</v>
      </c>
      <c r="P63" t="s">
        <v>33</v>
      </c>
      <c r="Q63" t="str">
        <f>IF(LEFT(P63,1)="",#REF!,LEFT(P63,1))</f>
        <v>1</v>
      </c>
      <c r="R63" s="112" t="s">
        <v>177</v>
      </c>
      <c r="S63" s="7" t="str">
        <f>IF(LEFT(T63,3)="",#REF!,LEFT(T63,3))</f>
        <v>1.2</v>
      </c>
      <c r="T63" s="20" t="s">
        <v>251</v>
      </c>
      <c r="U63" s="20" t="str">
        <f>IF(LEFT(T63,6)="",#REF!,LEFT(T63,6))</f>
        <v>1.2-06</v>
      </c>
      <c r="V63" s="17" t="s">
        <v>36</v>
      </c>
      <c r="W63" s="17" t="s">
        <v>89</v>
      </c>
      <c r="X63" s="27" t="s">
        <v>257</v>
      </c>
      <c r="Y63" s="17" t="str">
        <f>IF(LEFT(X63,11)="",#REF!,LEFT(X63,11))</f>
        <v>1.1-06-ee02</v>
      </c>
      <c r="Z63" s="13" t="s">
        <v>39</v>
      </c>
      <c r="AA63" s="41" t="s">
        <v>40</v>
      </c>
      <c r="AB63" s="14" t="s">
        <v>2</v>
      </c>
    </row>
    <row r="64" spans="1:28" x14ac:dyDescent="0.25">
      <c r="A64" s="95"/>
      <c r="B64" s="70"/>
      <c r="C64" s="95"/>
      <c r="D64" s="95"/>
      <c r="E64" s="95"/>
      <c r="F64" s="95"/>
      <c r="G64" s="9"/>
      <c r="H64" s="95"/>
      <c r="I64" s="9"/>
      <c r="J64" s="9"/>
      <c r="P64" t="s">
        <v>33</v>
      </c>
      <c r="Q64" t="str">
        <f>IF(LEFT(P64,1)="",#REF!,LEFT(P64,1))</f>
        <v>1</v>
      </c>
      <c r="R64" s="112" t="s">
        <v>177</v>
      </c>
      <c r="S64" s="7" t="str">
        <f>IF(LEFT(T64,3)="",#REF!,LEFT(T64,3))</f>
        <v>1.2</v>
      </c>
      <c r="T64" s="20" t="s">
        <v>251</v>
      </c>
      <c r="U64" s="20" t="str">
        <f>IF(LEFT(T64,6)="",#REF!,LEFT(T64,6))</f>
        <v>1.2-06</v>
      </c>
      <c r="V64" s="17" t="s">
        <v>36</v>
      </c>
      <c r="W64" s="17" t="s">
        <v>89</v>
      </c>
      <c r="X64" s="27" t="s">
        <v>258</v>
      </c>
      <c r="Y64" s="17" t="str">
        <f>IF(LEFT(X64,11)="",#REF!,LEFT(X64,11))</f>
        <v>1.1-06-ee03</v>
      </c>
      <c r="Z64" s="13" t="s">
        <v>39</v>
      </c>
      <c r="AA64" s="41" t="s">
        <v>40</v>
      </c>
      <c r="AB64" s="14" t="s">
        <v>4</v>
      </c>
    </row>
    <row r="65" spans="1:28" x14ac:dyDescent="0.25">
      <c r="A65" s="2">
        <v>3</v>
      </c>
      <c r="B65" s="2">
        <v>3.2</v>
      </c>
      <c r="C65" s="1" t="s">
        <v>82</v>
      </c>
      <c r="D65" s="1" t="s">
        <v>253</v>
      </c>
      <c r="E65" s="1" t="s">
        <v>254</v>
      </c>
      <c r="F65" s="1" t="s">
        <v>44</v>
      </c>
      <c r="G65" s="1" t="s">
        <v>259</v>
      </c>
      <c r="H65" s="1" t="s">
        <v>260</v>
      </c>
      <c r="I65" s="1" t="s">
        <v>93</v>
      </c>
      <c r="J65" s="1" t="s">
        <v>94</v>
      </c>
      <c r="K65" s="1" t="s">
        <v>259</v>
      </c>
      <c r="L65">
        <v>1442</v>
      </c>
      <c r="M65">
        <v>0.90152565880721225</v>
      </c>
      <c r="N65">
        <v>1429</v>
      </c>
      <c r="O65">
        <v>97.830650804758577</v>
      </c>
      <c r="P65" t="s">
        <v>33</v>
      </c>
      <c r="Q65" t="str">
        <f>IF(LEFT(P65,1)="",#REF!,LEFT(P65,1))</f>
        <v>1</v>
      </c>
      <c r="R65" s="112" t="s">
        <v>177</v>
      </c>
      <c r="S65" s="7" t="str">
        <f>IF(LEFT(T65,3)="",#REF!,LEFT(T65,3))</f>
        <v>1.2</v>
      </c>
      <c r="T65" s="20" t="s">
        <v>251</v>
      </c>
      <c r="U65" s="20" t="str">
        <f>IF(LEFT(T65,6)="",#REF!,LEFT(T65,6))</f>
        <v>1.2-06</v>
      </c>
      <c r="V65" s="17" t="s">
        <v>36</v>
      </c>
      <c r="W65" s="17" t="s">
        <v>89</v>
      </c>
      <c r="X65" s="27" t="s">
        <v>261</v>
      </c>
      <c r="Y65" s="17" t="str">
        <f>IF(LEFT(X65,11)="",#REF!,LEFT(X65,11))</f>
        <v>1.1-06-ee04</v>
      </c>
      <c r="Z65" s="44" t="s">
        <v>52</v>
      </c>
      <c r="AA65" s="41" t="s">
        <v>53</v>
      </c>
      <c r="AB65" s="14" t="s">
        <v>4</v>
      </c>
    </row>
    <row r="66" spans="1:28" x14ac:dyDescent="0.25">
      <c r="A66" s="2">
        <v>1</v>
      </c>
      <c r="B66" s="2">
        <v>1.1000000000000001</v>
      </c>
      <c r="C66" s="1" t="s">
        <v>41</v>
      </c>
      <c r="D66" s="1" t="s">
        <v>262</v>
      </c>
      <c r="E66" s="1" t="s">
        <v>263</v>
      </c>
      <c r="F66" s="1" t="s">
        <v>44</v>
      </c>
      <c r="G66" s="1" t="s">
        <v>264</v>
      </c>
      <c r="H66" s="1" t="s">
        <v>265</v>
      </c>
      <c r="I66" s="1" t="s">
        <v>47</v>
      </c>
      <c r="J66" s="1" t="s">
        <v>40</v>
      </c>
      <c r="K66" s="1" t="s">
        <v>264</v>
      </c>
      <c r="L66">
        <v>14424</v>
      </c>
      <c r="M66">
        <v>6.7110371602884085</v>
      </c>
      <c r="N66">
        <v>13456</v>
      </c>
      <c r="O66">
        <v>99.212247324613557</v>
      </c>
      <c r="P66" t="s">
        <v>33</v>
      </c>
      <c r="Q66" t="str">
        <f>IF(LEFT(P66,1)="",#REF!,LEFT(P66,1))</f>
        <v>1</v>
      </c>
      <c r="R66" s="19" t="s">
        <v>266</v>
      </c>
      <c r="S66" s="7" t="str">
        <f>IF(LEFT(T66,3)="",#REF!,LEFT(T66,3))</f>
        <v>1.3</v>
      </c>
      <c r="T66" s="17" t="s">
        <v>267</v>
      </c>
      <c r="U66" s="20" t="str">
        <f>IF(LEFT(T66,6)="",#REF!,LEFT(T66,6))</f>
        <v>1.3-01</v>
      </c>
      <c r="V66" s="17" t="s">
        <v>36</v>
      </c>
      <c r="W66" s="17" t="s">
        <v>37</v>
      </c>
      <c r="X66" s="20" t="s">
        <v>268</v>
      </c>
      <c r="Y66" s="17" t="str">
        <f>IF(LEFT(X66,11)="",#REF!,LEFT(X66,11))</f>
        <v>1.3-01-ee01</v>
      </c>
      <c r="Z66" s="13" t="s">
        <v>39</v>
      </c>
      <c r="AA66" s="44" t="s">
        <v>40</v>
      </c>
      <c r="AB66" s="14" t="s">
        <v>4</v>
      </c>
    </row>
    <row r="67" spans="1:28" x14ac:dyDescent="0.25">
      <c r="A67" s="2">
        <v>2</v>
      </c>
      <c r="B67" s="2">
        <v>2.2000000000000002</v>
      </c>
      <c r="C67" s="1" t="s">
        <v>269</v>
      </c>
      <c r="D67" s="1" t="s">
        <v>270</v>
      </c>
      <c r="E67" s="1" t="s">
        <v>271</v>
      </c>
      <c r="F67" s="1" t="s">
        <v>44</v>
      </c>
      <c r="G67" s="1" t="s">
        <v>272</v>
      </c>
      <c r="H67" s="1" t="s">
        <v>273</v>
      </c>
      <c r="I67" s="1" t="s">
        <v>65</v>
      </c>
      <c r="J67" s="1" t="s">
        <v>66</v>
      </c>
      <c r="K67" s="1" t="s">
        <v>272</v>
      </c>
      <c r="L67">
        <v>7306</v>
      </c>
      <c r="M67">
        <v>2.3268546400218999</v>
      </c>
      <c r="N67">
        <v>7136</v>
      </c>
      <c r="O67">
        <v>97.505605381165921</v>
      </c>
      <c r="P67" t="s">
        <v>33</v>
      </c>
      <c r="Q67" t="str">
        <f>IF(LEFT(P67,1)="",#REF!,LEFT(P67,1))</f>
        <v>1</v>
      </c>
      <c r="R67" s="19" t="s">
        <v>266</v>
      </c>
      <c r="S67" s="7" t="str">
        <f>IF(LEFT(T67,3)="",#REF!,LEFT(T67,3))</f>
        <v>1.3</v>
      </c>
      <c r="T67" s="17" t="s">
        <v>267</v>
      </c>
      <c r="U67" s="20" t="str">
        <f>IF(LEFT(T67,6)="",#REF!,LEFT(T67,6))</f>
        <v>1.3-01</v>
      </c>
      <c r="V67" s="17" t="s">
        <v>36</v>
      </c>
      <c r="W67" s="17" t="s">
        <v>37</v>
      </c>
      <c r="X67" s="20" t="s">
        <v>274</v>
      </c>
      <c r="Y67" s="17" t="str">
        <f>IF(LEFT(X67,11)="",#REF!,LEFT(X67,11))</f>
        <v>1.3-01-ee02</v>
      </c>
      <c r="Z67" s="13" t="s">
        <v>39</v>
      </c>
      <c r="AA67" s="44" t="s">
        <v>66</v>
      </c>
      <c r="AB67" s="14" t="s">
        <v>2</v>
      </c>
    </row>
    <row r="68" spans="1:28" x14ac:dyDescent="0.25">
      <c r="A68" s="95"/>
      <c r="B68" s="70"/>
      <c r="C68" s="95"/>
      <c r="D68" s="95"/>
      <c r="E68" s="95"/>
      <c r="F68" s="95"/>
      <c r="G68" s="9"/>
      <c r="H68" s="95"/>
      <c r="I68" s="9"/>
      <c r="J68" s="9"/>
      <c r="P68" t="s">
        <v>33</v>
      </c>
      <c r="Q68" t="str">
        <f>IF(LEFT(P68,1)="",#REF!,LEFT(P68,1))</f>
        <v>1</v>
      </c>
      <c r="R68" s="19" t="s">
        <v>266</v>
      </c>
      <c r="S68" s="7" t="str">
        <f>IF(LEFT(T68,3)="",#REF!,LEFT(T68,3))</f>
        <v>1.3</v>
      </c>
      <c r="T68" s="17" t="s">
        <v>267</v>
      </c>
      <c r="U68" s="20" t="str">
        <f>IF(LEFT(T68,6)="",#REF!,LEFT(T68,6))</f>
        <v>1.3-01</v>
      </c>
      <c r="V68" s="17" t="s">
        <v>36</v>
      </c>
      <c r="W68" s="17" t="s">
        <v>37</v>
      </c>
      <c r="X68" s="77" t="s">
        <v>275</v>
      </c>
      <c r="Y68" s="17" t="str">
        <f>IF(LEFT(X68,11)="",#REF!,LEFT(X68,11))</f>
        <v>1.3-01-ee03</v>
      </c>
      <c r="Z68" s="13" t="s">
        <v>39</v>
      </c>
      <c r="AA68" s="44" t="s">
        <v>66</v>
      </c>
      <c r="AB68" s="14" t="s">
        <v>0</v>
      </c>
    </row>
    <row r="69" spans="1:28" x14ac:dyDescent="0.25">
      <c r="A69" s="2">
        <v>2</v>
      </c>
      <c r="B69" s="2">
        <v>2.2000000000000002</v>
      </c>
      <c r="C69" s="1" t="s">
        <v>269</v>
      </c>
      <c r="D69" s="1" t="s">
        <v>270</v>
      </c>
      <c r="E69" s="1" t="s">
        <v>271</v>
      </c>
      <c r="F69" s="1" t="s">
        <v>44</v>
      </c>
      <c r="G69" s="1" t="s">
        <v>276</v>
      </c>
      <c r="H69" s="1" t="s">
        <v>277</v>
      </c>
      <c r="I69" s="1" t="s">
        <v>65</v>
      </c>
      <c r="J69" s="1" t="s">
        <v>66</v>
      </c>
      <c r="K69" s="1" t="s">
        <v>276</v>
      </c>
      <c r="L69">
        <v>7306</v>
      </c>
      <c r="M69">
        <v>3.0659731727347386</v>
      </c>
      <c r="N69">
        <v>7082</v>
      </c>
      <c r="O69">
        <v>97.345382660265457</v>
      </c>
      <c r="P69" t="s">
        <v>33</v>
      </c>
      <c r="Q69" t="str">
        <f>IF(LEFT(P69,1)="",#REF!,LEFT(P69,1))</f>
        <v>1</v>
      </c>
      <c r="R69" s="19" t="s">
        <v>266</v>
      </c>
      <c r="S69" s="7" t="str">
        <f>IF(LEFT(T69,3)="",#REF!,LEFT(T69,3))</f>
        <v>1.3</v>
      </c>
      <c r="T69" s="17" t="s">
        <v>267</v>
      </c>
      <c r="U69" s="20" t="str">
        <f>IF(LEFT(T69,6)="",#REF!,LEFT(T69,6))</f>
        <v>1.3-01</v>
      </c>
      <c r="V69" s="17" t="s">
        <v>36</v>
      </c>
      <c r="W69" s="17" t="s">
        <v>37</v>
      </c>
      <c r="X69" s="76" t="s">
        <v>278</v>
      </c>
      <c r="Y69" s="17" t="str">
        <f>IF(LEFT(X69,11)="",#REF!,LEFT(X69,11))</f>
        <v>1.3-01-ee04</v>
      </c>
      <c r="Z69" s="13" t="s">
        <v>39</v>
      </c>
      <c r="AA69" s="44" t="s">
        <v>66</v>
      </c>
      <c r="AB69" s="14" t="s">
        <v>2</v>
      </c>
    </row>
    <row r="70" spans="1:28" x14ac:dyDescent="0.25">
      <c r="A70" s="2">
        <v>2</v>
      </c>
      <c r="B70" s="2">
        <v>2.2000000000000002</v>
      </c>
      <c r="C70" s="1" t="s">
        <v>269</v>
      </c>
      <c r="D70" s="1" t="s">
        <v>270</v>
      </c>
      <c r="E70" s="1" t="s">
        <v>271</v>
      </c>
      <c r="F70" s="1" t="s">
        <v>44</v>
      </c>
      <c r="G70" s="1" t="s">
        <v>279</v>
      </c>
      <c r="H70" s="1" t="s">
        <v>280</v>
      </c>
      <c r="I70" s="1" t="s">
        <v>65</v>
      </c>
      <c r="J70" s="1" t="s">
        <v>66</v>
      </c>
      <c r="K70" s="1" t="s">
        <v>279</v>
      </c>
      <c r="L70">
        <v>7305</v>
      </c>
      <c r="M70">
        <v>7.0499657768651609</v>
      </c>
      <c r="N70">
        <v>6790</v>
      </c>
      <c r="O70">
        <v>97.555228276877756</v>
      </c>
      <c r="P70" t="s">
        <v>33</v>
      </c>
      <c r="Q70" t="str">
        <f>IF(LEFT(P70,1)="",#REF!,LEFT(P70,1))</f>
        <v>1</v>
      </c>
      <c r="R70" s="19" t="s">
        <v>266</v>
      </c>
      <c r="S70" s="7" t="str">
        <f>IF(LEFT(T70,3)="",#REF!,LEFT(T70,3))</f>
        <v>1.3</v>
      </c>
      <c r="T70" s="17" t="s">
        <v>267</v>
      </c>
      <c r="U70" s="20" t="str">
        <f>IF(LEFT(T70,6)="",#REF!,LEFT(T70,6))</f>
        <v>1.3-01</v>
      </c>
      <c r="V70" s="17" t="s">
        <v>36</v>
      </c>
      <c r="W70" s="17" t="s">
        <v>37</v>
      </c>
      <c r="X70" s="20" t="s">
        <v>281</v>
      </c>
      <c r="Y70" s="17" t="str">
        <f>IF(LEFT(X70,11)="",#REF!,LEFT(X70,11))</f>
        <v>1.3-01-ee05</v>
      </c>
      <c r="Z70" s="13" t="s">
        <v>39</v>
      </c>
      <c r="AA70" s="44" t="s">
        <v>66</v>
      </c>
      <c r="AB70" s="14" t="s">
        <v>2</v>
      </c>
    </row>
    <row r="71" spans="1:28" x14ac:dyDescent="0.25">
      <c r="A71" s="2">
        <v>1</v>
      </c>
      <c r="B71" s="2">
        <v>1.4</v>
      </c>
      <c r="C71" s="1" t="s">
        <v>282</v>
      </c>
      <c r="D71" s="1" t="s">
        <v>283</v>
      </c>
      <c r="E71" s="1" t="s">
        <v>284</v>
      </c>
      <c r="F71" s="1" t="s">
        <v>44</v>
      </c>
      <c r="G71" s="1" t="s">
        <v>285</v>
      </c>
      <c r="H71" s="1" t="s">
        <v>286</v>
      </c>
      <c r="I71" s="1" t="s">
        <v>47</v>
      </c>
      <c r="J71" s="1" t="s">
        <v>66</v>
      </c>
      <c r="K71" s="1" t="s">
        <v>285</v>
      </c>
      <c r="L71">
        <v>14417</v>
      </c>
      <c r="M71">
        <v>14.947631268641187</v>
      </c>
      <c r="N71">
        <v>12262</v>
      </c>
      <c r="O71">
        <v>99.053987930190829</v>
      </c>
      <c r="P71" t="s">
        <v>33</v>
      </c>
      <c r="Q71" t="str">
        <f>IF(LEFT(P71,1)="",#REF!,LEFT(P71,1))</f>
        <v>1</v>
      </c>
      <c r="R71" s="19" t="s">
        <v>266</v>
      </c>
      <c r="S71" s="7" t="str">
        <f>IF(LEFT(T71,3)="",#REF!,LEFT(T71,3))</f>
        <v>1.3</v>
      </c>
      <c r="T71" s="17" t="s">
        <v>267</v>
      </c>
      <c r="U71" s="20" t="str">
        <f>IF(LEFT(T71,6)="",#REF!,LEFT(T71,6))</f>
        <v>1.3-01</v>
      </c>
      <c r="V71" s="17" t="s">
        <v>36</v>
      </c>
      <c r="W71" s="17" t="s">
        <v>37</v>
      </c>
      <c r="X71" s="20" t="s">
        <v>287</v>
      </c>
      <c r="Y71" s="17" t="str">
        <f>IF(LEFT(X71,11)="",#REF!,LEFT(X71,11))</f>
        <v>1.3-01-ee06</v>
      </c>
      <c r="Z71" s="13" t="s">
        <v>39</v>
      </c>
      <c r="AA71" s="44" t="s">
        <v>66</v>
      </c>
      <c r="AB71" s="14" t="s">
        <v>4</v>
      </c>
    </row>
    <row r="72" spans="1:28" x14ac:dyDescent="0.25">
      <c r="A72" s="2">
        <v>1</v>
      </c>
      <c r="B72" s="2">
        <v>1.1000000000000001</v>
      </c>
      <c r="C72" s="1" t="s">
        <v>41</v>
      </c>
      <c r="D72" s="1" t="s">
        <v>288</v>
      </c>
      <c r="E72" s="1" t="s">
        <v>289</v>
      </c>
      <c r="F72" s="1" t="s">
        <v>44</v>
      </c>
      <c r="G72" s="1" t="s">
        <v>290</v>
      </c>
      <c r="H72" s="1" t="s">
        <v>291</v>
      </c>
      <c r="I72" s="1" t="s">
        <v>47</v>
      </c>
      <c r="J72" s="1" t="s">
        <v>40</v>
      </c>
      <c r="K72" s="1" t="s">
        <v>290</v>
      </c>
      <c r="L72">
        <v>14424</v>
      </c>
      <c r="M72">
        <v>4.6866333887964506</v>
      </c>
      <c r="N72">
        <v>13748</v>
      </c>
      <c r="O72">
        <v>98.668897294151876</v>
      </c>
      <c r="P72" t="s">
        <v>33</v>
      </c>
      <c r="Q72" t="str">
        <f>IF(LEFT(P72,1)="",#REF!,LEFT(P72,1))</f>
        <v>1</v>
      </c>
      <c r="R72" s="19" t="s">
        <v>266</v>
      </c>
      <c r="S72" s="7" t="str">
        <f>IF(LEFT(T72,3)="",#REF!,LEFT(T72,3))</f>
        <v>1.3</v>
      </c>
      <c r="T72" s="17" t="s">
        <v>292</v>
      </c>
      <c r="U72" s="20" t="str">
        <f>IF(LEFT(T72,6)="",#REF!,LEFT(T72,6))</f>
        <v>1.3-02</v>
      </c>
      <c r="V72" s="17" t="s">
        <v>36</v>
      </c>
      <c r="W72" s="17" t="s">
        <v>89</v>
      </c>
      <c r="X72" s="73" t="s">
        <v>293</v>
      </c>
      <c r="Y72" s="17" t="str">
        <f>IF(LEFT(X72,11)="",#REF!,LEFT(X72,11))</f>
        <v>1.3-02-ee01</v>
      </c>
      <c r="Z72" s="13" t="s">
        <v>39</v>
      </c>
      <c r="AA72" s="44" t="s">
        <v>40</v>
      </c>
      <c r="AB72" s="14" t="s">
        <v>2</v>
      </c>
    </row>
    <row r="73" spans="1:28" x14ac:dyDescent="0.25">
      <c r="A73" s="2">
        <v>1</v>
      </c>
      <c r="B73" s="2">
        <v>1.1000000000000001</v>
      </c>
      <c r="C73" s="1" t="s">
        <v>41</v>
      </c>
      <c r="D73" s="1" t="s">
        <v>262</v>
      </c>
      <c r="E73" s="1" t="s">
        <v>263</v>
      </c>
      <c r="F73" s="1" t="s">
        <v>44</v>
      </c>
      <c r="G73" s="1" t="s">
        <v>294</v>
      </c>
      <c r="H73" s="1" t="s">
        <v>295</v>
      </c>
      <c r="I73" s="1" t="s">
        <v>47</v>
      </c>
      <c r="J73" s="1" t="s">
        <v>66</v>
      </c>
      <c r="K73" s="1" t="s">
        <v>294</v>
      </c>
      <c r="L73">
        <v>1469</v>
      </c>
      <c r="M73">
        <v>1.2253233492171545</v>
      </c>
      <c r="N73">
        <v>1451</v>
      </c>
      <c r="O73">
        <v>98.690558235699513</v>
      </c>
      <c r="P73" t="s">
        <v>33</v>
      </c>
      <c r="Q73" t="str">
        <f>IF(LEFT(P73,1)="",#REF!,LEFT(P73,1))</f>
        <v>1</v>
      </c>
      <c r="R73" s="19" t="s">
        <v>266</v>
      </c>
      <c r="S73" s="7" t="str">
        <f>IF(LEFT(T73,3)="",#REF!,LEFT(T73,3))</f>
        <v>1.3</v>
      </c>
      <c r="T73" s="7" t="s">
        <v>292</v>
      </c>
      <c r="U73" s="20" t="str">
        <f>IF(LEFT(T73,6)="",#REF!,LEFT(T73,6))</f>
        <v>1.3-02</v>
      </c>
      <c r="V73" s="17" t="s">
        <v>36</v>
      </c>
      <c r="W73" s="17" t="s">
        <v>89</v>
      </c>
      <c r="X73" s="73" t="s">
        <v>296</v>
      </c>
      <c r="Y73" s="17" t="str">
        <f>IF(LEFT(X73,11)="",#REF!,LEFT(X73,11))</f>
        <v>1.3-02-ee02</v>
      </c>
      <c r="Z73" s="13" t="s">
        <v>39</v>
      </c>
      <c r="AA73" s="44" t="s">
        <v>40</v>
      </c>
      <c r="AB73" s="14" t="s">
        <v>2</v>
      </c>
    </row>
    <row r="74" spans="1:28" x14ac:dyDescent="0.25">
      <c r="A74" s="2">
        <v>1</v>
      </c>
      <c r="B74" s="2">
        <v>1.1000000000000001</v>
      </c>
      <c r="C74" s="1" t="s">
        <v>41</v>
      </c>
      <c r="D74" s="1" t="s">
        <v>288</v>
      </c>
      <c r="E74" s="1" t="s">
        <v>289</v>
      </c>
      <c r="F74" s="1" t="s">
        <v>44</v>
      </c>
      <c r="G74" s="1" t="s">
        <v>297</v>
      </c>
      <c r="H74" s="1" t="s">
        <v>298</v>
      </c>
      <c r="I74" s="1" t="s">
        <v>47</v>
      </c>
      <c r="J74" s="1" t="s">
        <v>40</v>
      </c>
      <c r="K74" s="1" t="s">
        <v>297</v>
      </c>
      <c r="L74">
        <v>14423</v>
      </c>
      <c r="M74">
        <v>10.268321431047632</v>
      </c>
      <c r="N74">
        <v>12942</v>
      </c>
      <c r="O74">
        <v>97.504249729562659</v>
      </c>
      <c r="P74" t="s">
        <v>33</v>
      </c>
      <c r="Q74" t="str">
        <f>IF(LEFT(P74,1)="",#REF!,LEFT(P74,1))</f>
        <v>1</v>
      </c>
      <c r="R74" s="19" t="s">
        <v>266</v>
      </c>
      <c r="S74" s="7" t="str">
        <f>IF(LEFT(T74,3)="",#REF!,LEFT(T74,3))</f>
        <v>1.3</v>
      </c>
      <c r="T74" s="17" t="s">
        <v>292</v>
      </c>
      <c r="U74" s="20" t="str">
        <f>IF(LEFT(T74,6)="",#REF!,LEFT(T74,6))</f>
        <v>1.3-02</v>
      </c>
      <c r="V74" s="17" t="s">
        <v>36</v>
      </c>
      <c r="W74" s="17" t="s">
        <v>89</v>
      </c>
      <c r="X74" s="73" t="s">
        <v>299</v>
      </c>
      <c r="Y74" s="17" t="str">
        <f>IF(LEFT(X74,11)="",#REF!,LEFT(X74,11))</f>
        <v>1.3-02-ee03</v>
      </c>
      <c r="Z74" s="13" t="s">
        <v>39</v>
      </c>
      <c r="AA74" s="44" t="s">
        <v>40</v>
      </c>
      <c r="AB74" s="14" t="s">
        <v>4</v>
      </c>
    </row>
    <row r="75" spans="1:28" x14ac:dyDescent="0.25">
      <c r="A75" s="95"/>
      <c r="B75" s="70"/>
      <c r="C75" s="95"/>
      <c r="D75" s="95"/>
      <c r="E75" s="95"/>
      <c r="F75" s="95"/>
      <c r="G75" s="9"/>
      <c r="H75" s="95"/>
      <c r="I75" s="9"/>
      <c r="J75" s="9"/>
      <c r="P75" t="s">
        <v>33</v>
      </c>
      <c r="Q75" t="str">
        <f>IF(LEFT(P75,1)="",#REF!,LEFT(P75,1))</f>
        <v>1</v>
      </c>
      <c r="R75" s="19" t="s">
        <v>266</v>
      </c>
      <c r="S75" s="7" t="str">
        <f>IF(LEFT(T75,3)="",#REF!,LEFT(T75,3))</f>
        <v>1.3</v>
      </c>
      <c r="T75" s="17" t="s">
        <v>292</v>
      </c>
      <c r="U75" s="20" t="str">
        <f>IF(LEFT(T75,6)="",#REF!,LEFT(T75,6))</f>
        <v>1.3-02</v>
      </c>
      <c r="V75" s="17" t="s">
        <v>36</v>
      </c>
      <c r="W75" s="17" t="s">
        <v>89</v>
      </c>
      <c r="X75" s="73" t="s">
        <v>300</v>
      </c>
      <c r="Y75" s="17" t="str">
        <f>IF(LEFT(X75,11)="",#REF!,LEFT(X75,11))</f>
        <v>1.3-02-ee04</v>
      </c>
      <c r="Z75" s="13" t="s">
        <v>39</v>
      </c>
      <c r="AA75" s="44" t="s">
        <v>40</v>
      </c>
      <c r="AB75" s="14" t="s">
        <v>0</v>
      </c>
    </row>
    <row r="76" spans="1:28" x14ac:dyDescent="0.25">
      <c r="A76" s="95"/>
      <c r="B76" s="70"/>
      <c r="C76" s="95"/>
      <c r="D76" s="95"/>
      <c r="E76" s="95"/>
      <c r="F76" s="95"/>
      <c r="G76" s="9"/>
      <c r="H76" s="95"/>
      <c r="I76" s="9"/>
      <c r="J76" s="9"/>
      <c r="P76" t="s">
        <v>33</v>
      </c>
      <c r="Q76" t="str">
        <f>IF(LEFT(P76,1)="",#REF!,LEFT(P76,1))</f>
        <v>1</v>
      </c>
      <c r="R76" s="19" t="s">
        <v>266</v>
      </c>
      <c r="S76" s="7" t="str">
        <f>IF(LEFT(T76,3)="",#REF!,LEFT(T76,3))</f>
        <v>1.3</v>
      </c>
      <c r="T76" s="20" t="s">
        <v>301</v>
      </c>
      <c r="U76" s="20" t="str">
        <f>IF(LEFT(T76,6)="",#REF!,LEFT(T76,6))</f>
        <v>1.3-03</v>
      </c>
      <c r="V76" s="17" t="s">
        <v>36</v>
      </c>
      <c r="W76" s="17" t="s">
        <v>89</v>
      </c>
      <c r="X76" s="73" t="s">
        <v>302</v>
      </c>
      <c r="Y76" s="17" t="str">
        <f>IF(LEFT(X76,11)="",#REF!,LEFT(X76,11))</f>
        <v>1.3-03-ee01</v>
      </c>
      <c r="Z76" s="13" t="s">
        <v>39</v>
      </c>
      <c r="AA76" s="44" t="s">
        <v>40</v>
      </c>
      <c r="AB76" s="14" t="s">
        <v>0</v>
      </c>
    </row>
    <row r="77" spans="1:28" x14ac:dyDescent="0.25">
      <c r="A77" s="2">
        <v>1</v>
      </c>
      <c r="B77" s="2">
        <v>1.1000000000000001</v>
      </c>
      <c r="C77" s="1" t="s">
        <v>41</v>
      </c>
      <c r="D77" s="1" t="s">
        <v>303</v>
      </c>
      <c r="E77" s="1" t="s">
        <v>304</v>
      </c>
      <c r="F77" s="1" t="s">
        <v>44</v>
      </c>
      <c r="G77" s="1" t="s">
        <v>305</v>
      </c>
      <c r="H77" s="1" t="s">
        <v>306</v>
      </c>
      <c r="I77" s="1" t="s">
        <v>47</v>
      </c>
      <c r="J77" s="1" t="s">
        <v>66</v>
      </c>
      <c r="K77" s="1" t="s">
        <v>305</v>
      </c>
      <c r="L77">
        <v>14419</v>
      </c>
      <c r="M77">
        <v>8.787017130175462</v>
      </c>
      <c r="N77">
        <v>13152</v>
      </c>
      <c r="O77">
        <v>95.004562043795616</v>
      </c>
      <c r="P77" t="s">
        <v>33</v>
      </c>
      <c r="Q77" t="str">
        <f>IF(LEFT(P77,1)="",#REF!,LEFT(P77,1))</f>
        <v>1</v>
      </c>
      <c r="R77" s="19" t="s">
        <v>266</v>
      </c>
      <c r="S77" s="7" t="str">
        <f>IF(LEFT(T77,3)="",#REF!,LEFT(T77,3))</f>
        <v>1.3</v>
      </c>
      <c r="T77" s="17" t="s">
        <v>301</v>
      </c>
      <c r="U77" s="20" t="str">
        <f>IF(LEFT(T77,6)="",#REF!,LEFT(T77,6))</f>
        <v>1.3-03</v>
      </c>
      <c r="V77" s="17" t="s">
        <v>36</v>
      </c>
      <c r="W77" s="17" t="s">
        <v>89</v>
      </c>
      <c r="X77" s="24" t="s">
        <v>307</v>
      </c>
      <c r="Y77" s="17" t="str">
        <f>IF(LEFT(X77,11)="",#REF!,LEFT(X77,11))</f>
        <v>1.3-03-ee02</v>
      </c>
      <c r="Z77" s="13" t="s">
        <v>39</v>
      </c>
      <c r="AA77" s="44" t="s">
        <v>66</v>
      </c>
      <c r="AB77" s="14" t="s">
        <v>2</v>
      </c>
    </row>
    <row r="78" spans="1:28" x14ac:dyDescent="0.25">
      <c r="A78" s="2">
        <v>1</v>
      </c>
      <c r="B78" s="2">
        <v>1.1000000000000001</v>
      </c>
      <c r="C78" s="1" t="s">
        <v>41</v>
      </c>
      <c r="D78" s="1" t="s">
        <v>303</v>
      </c>
      <c r="E78" s="1" t="s">
        <v>304</v>
      </c>
      <c r="F78" s="1" t="s">
        <v>44</v>
      </c>
      <c r="G78" s="1" t="s">
        <v>308</v>
      </c>
      <c r="H78" s="1" t="s">
        <v>309</v>
      </c>
      <c r="I78" s="1" t="s">
        <v>47</v>
      </c>
      <c r="J78" s="1" t="s">
        <v>40</v>
      </c>
      <c r="K78" s="1" t="s">
        <v>308</v>
      </c>
      <c r="L78">
        <v>14424</v>
      </c>
      <c r="M78">
        <v>15.391014975041598</v>
      </c>
      <c r="N78">
        <v>12204</v>
      </c>
      <c r="O78">
        <v>93.633235004916415</v>
      </c>
      <c r="P78" t="s">
        <v>33</v>
      </c>
      <c r="Q78" t="str">
        <f>IF(LEFT(P78,1)="",#REF!,LEFT(P78,1))</f>
        <v>1</v>
      </c>
      <c r="R78" s="19" t="s">
        <v>266</v>
      </c>
      <c r="S78" s="7" t="str">
        <f>IF(LEFT(T78,3)="",#REF!,LEFT(T78,3))</f>
        <v>1.3</v>
      </c>
      <c r="T78" s="17" t="s">
        <v>301</v>
      </c>
      <c r="U78" s="20" t="str">
        <f>IF(LEFT(T78,6)="",#REF!,LEFT(T78,6))</f>
        <v>1.3-03</v>
      </c>
      <c r="V78" s="17" t="s">
        <v>36</v>
      </c>
      <c r="W78" s="17" t="s">
        <v>89</v>
      </c>
      <c r="X78" s="73" t="s">
        <v>310</v>
      </c>
      <c r="Y78" s="17" t="str">
        <f>IF(LEFT(X78,11)="",#REF!,LEFT(X78,11))</f>
        <v>1.3-03-ee03</v>
      </c>
      <c r="Z78" s="13" t="s">
        <v>39</v>
      </c>
      <c r="AA78" s="44" t="s">
        <v>66</v>
      </c>
      <c r="AB78" s="14" t="s">
        <v>4</v>
      </c>
    </row>
    <row r="79" spans="1:28" x14ac:dyDescent="0.25">
      <c r="A79" s="70"/>
      <c r="B79" s="70"/>
      <c r="C79" s="71"/>
      <c r="D79" s="71"/>
      <c r="E79" s="71"/>
      <c r="F79" s="71"/>
      <c r="G79" s="21"/>
      <c r="H79" s="71"/>
      <c r="I79" s="21"/>
      <c r="J79" s="21"/>
      <c r="K79" s="1"/>
      <c r="P79" t="s">
        <v>33</v>
      </c>
      <c r="Q79" t="str">
        <f>IF(LEFT(P79,1)="",#REF!,LEFT(P79,1))</f>
        <v>1</v>
      </c>
      <c r="R79" s="19" t="s">
        <v>266</v>
      </c>
      <c r="S79" s="7" t="str">
        <f>IF(LEFT(T79,3)="",#REF!,LEFT(T79,3))</f>
        <v>1.3</v>
      </c>
      <c r="T79" s="17" t="s">
        <v>301</v>
      </c>
      <c r="U79" s="20" t="str">
        <f>IF(LEFT(T79,6)="",#REF!,LEFT(T79,6))</f>
        <v>1.3-03</v>
      </c>
      <c r="V79" s="17" t="s">
        <v>36</v>
      </c>
      <c r="W79" s="17" t="s">
        <v>89</v>
      </c>
      <c r="X79" s="73" t="s">
        <v>311</v>
      </c>
      <c r="Y79" s="17" t="str">
        <f>IF(LEFT(X79,11)="",#REF!,LEFT(X79,11))</f>
        <v>1.3-03-ee04</v>
      </c>
      <c r="Z79" s="44" t="s">
        <v>93</v>
      </c>
      <c r="AA79" s="44" t="s">
        <v>94</v>
      </c>
      <c r="AB79" s="14" t="s">
        <v>0</v>
      </c>
    </row>
    <row r="80" spans="1:28" x14ac:dyDescent="0.25">
      <c r="A80" s="2">
        <v>1</v>
      </c>
      <c r="B80" s="2">
        <v>1.1000000000000001</v>
      </c>
      <c r="C80" s="1" t="s">
        <v>41</v>
      </c>
      <c r="D80" s="1" t="s">
        <v>303</v>
      </c>
      <c r="E80" s="1" t="s">
        <v>304</v>
      </c>
      <c r="F80" s="1" t="s">
        <v>44</v>
      </c>
      <c r="G80" s="1" t="s">
        <v>312</v>
      </c>
      <c r="H80" s="1" t="s">
        <v>313</v>
      </c>
      <c r="I80" s="1" t="s">
        <v>87</v>
      </c>
      <c r="J80" s="1" t="s">
        <v>53</v>
      </c>
      <c r="K80" s="1" t="s">
        <v>312</v>
      </c>
      <c r="L80">
        <v>36118</v>
      </c>
      <c r="M80">
        <v>6.9688244088819982</v>
      </c>
      <c r="N80">
        <v>33601</v>
      </c>
      <c r="O80">
        <v>90.714562066605154</v>
      </c>
      <c r="P80" t="s">
        <v>33</v>
      </c>
      <c r="Q80" t="str">
        <f>IF(LEFT(P80,1)="",#REF!,LEFT(P80,1))</f>
        <v>1</v>
      </c>
      <c r="R80" s="19" t="s">
        <v>266</v>
      </c>
      <c r="S80" s="7" t="str">
        <f>IF(LEFT(T80,3)="",#REF!,LEFT(T80,3))</f>
        <v>1.3</v>
      </c>
      <c r="T80" s="17" t="s">
        <v>301</v>
      </c>
      <c r="U80" s="20" t="str">
        <f>IF(LEFT(T80,6)="",#REF!,LEFT(T80,6))</f>
        <v>1.3-03</v>
      </c>
      <c r="V80" s="17" t="s">
        <v>36</v>
      </c>
      <c r="W80" s="17" t="s">
        <v>89</v>
      </c>
      <c r="X80" s="24" t="s">
        <v>314</v>
      </c>
      <c r="Y80" s="17" t="str">
        <f>IF(LEFT(X80,11)="",#REF!,LEFT(X80,11))</f>
        <v>1.3-03-ee05</v>
      </c>
      <c r="Z80" s="44" t="s">
        <v>52</v>
      </c>
      <c r="AA80" s="41" t="s">
        <v>53</v>
      </c>
      <c r="AB80" s="14" t="s">
        <v>2</v>
      </c>
    </row>
    <row r="81" spans="1:28" x14ac:dyDescent="0.25">
      <c r="A81" s="2">
        <v>1</v>
      </c>
      <c r="B81" s="2">
        <v>1.2</v>
      </c>
      <c r="C81" s="1" t="s">
        <v>146</v>
      </c>
      <c r="D81" s="1" t="s">
        <v>315</v>
      </c>
      <c r="E81" s="1" t="s">
        <v>316</v>
      </c>
      <c r="F81" s="1" t="s">
        <v>317</v>
      </c>
      <c r="G81" s="1" t="s">
        <v>318</v>
      </c>
      <c r="H81" s="1" t="s">
        <v>319</v>
      </c>
      <c r="I81" s="1" t="s">
        <v>47</v>
      </c>
      <c r="J81" s="1" t="s">
        <v>40</v>
      </c>
      <c r="K81" s="1" t="s">
        <v>318</v>
      </c>
      <c r="L81">
        <v>10239</v>
      </c>
      <c r="M81">
        <v>33.196601230588925</v>
      </c>
      <c r="N81">
        <v>6840</v>
      </c>
      <c r="O81">
        <v>99.122807017543863</v>
      </c>
      <c r="P81" t="s">
        <v>33</v>
      </c>
      <c r="Q81" t="str">
        <f>IF(LEFT(P81,1)="",#REF!,LEFT(P81,1))</f>
        <v>1</v>
      </c>
      <c r="R81" s="19" t="s">
        <v>266</v>
      </c>
      <c r="S81" s="7" t="str">
        <f>IF(LEFT(T81,3)="",#REF!,LEFT(T81,3))</f>
        <v>1.3</v>
      </c>
      <c r="T81" s="20" t="s">
        <v>320</v>
      </c>
      <c r="U81" s="20" t="str">
        <f>IF(LEFT(T81,6)="",#REF!,LEFT(T81,6))</f>
        <v>1.3-04</v>
      </c>
      <c r="V81" s="17" t="s">
        <v>36</v>
      </c>
      <c r="W81" s="17" t="s">
        <v>89</v>
      </c>
      <c r="X81" s="74" t="s">
        <v>321</v>
      </c>
      <c r="Y81" s="17" t="str">
        <f>IF(LEFT(X81,11)="",#REF!,LEFT(X81,11))</f>
        <v>1.3-04-ee01</v>
      </c>
      <c r="Z81" s="13" t="s">
        <v>39</v>
      </c>
      <c r="AA81" s="69" t="s">
        <v>40</v>
      </c>
      <c r="AB81" s="14" t="s">
        <v>4</v>
      </c>
    </row>
    <row r="82" spans="1:28" x14ac:dyDescent="0.25">
      <c r="A82" s="95"/>
      <c r="B82" s="70"/>
      <c r="C82" s="95"/>
      <c r="D82" s="95"/>
      <c r="E82" s="95"/>
      <c r="F82" s="95"/>
      <c r="G82" s="9"/>
      <c r="H82" s="95"/>
      <c r="I82" s="9"/>
      <c r="J82" s="9"/>
      <c r="P82" t="s">
        <v>33</v>
      </c>
      <c r="Q82" t="str">
        <f>IF(LEFT(P82,1)="",#REF!,LEFT(P82,1))</f>
        <v>1</v>
      </c>
      <c r="R82" s="19" t="s">
        <v>266</v>
      </c>
      <c r="S82" s="7" t="str">
        <f>IF(LEFT(T82,3)="",#REF!,LEFT(T82,3))</f>
        <v>1.3</v>
      </c>
      <c r="T82" s="20" t="s">
        <v>320</v>
      </c>
      <c r="U82" s="20" t="str">
        <f>IF(LEFT(T82,6)="",#REF!,LEFT(T82,6))</f>
        <v>1.3-04</v>
      </c>
      <c r="V82" s="17" t="s">
        <v>36</v>
      </c>
      <c r="W82" s="17" t="s">
        <v>89</v>
      </c>
      <c r="X82" s="74" t="s">
        <v>322</v>
      </c>
      <c r="Y82" s="17" t="str">
        <f>IF(LEFT(X82,11)="",#REF!,LEFT(X82,11))</f>
        <v>1.3-04-ee02</v>
      </c>
      <c r="Z82" s="69" t="s">
        <v>65</v>
      </c>
      <c r="AA82" s="44" t="s">
        <v>66</v>
      </c>
      <c r="AB82" s="14" t="s">
        <v>0</v>
      </c>
    </row>
    <row r="83" spans="1:28" x14ac:dyDescent="0.25">
      <c r="A83" s="2">
        <v>1</v>
      </c>
      <c r="B83" s="2">
        <v>1.4</v>
      </c>
      <c r="C83" s="1" t="s">
        <v>282</v>
      </c>
      <c r="D83" s="1" t="s">
        <v>323</v>
      </c>
      <c r="E83" s="1" t="s">
        <v>324</v>
      </c>
      <c r="F83" s="1" t="s">
        <v>317</v>
      </c>
      <c r="G83" s="1" t="s">
        <v>325</v>
      </c>
      <c r="H83" s="1" t="s">
        <v>326</v>
      </c>
      <c r="I83" s="1" t="s">
        <v>47</v>
      </c>
      <c r="J83" s="1" t="s">
        <v>66</v>
      </c>
      <c r="K83" s="1" t="s">
        <v>325</v>
      </c>
      <c r="L83">
        <v>1318</v>
      </c>
      <c r="M83">
        <v>51.97268588770865</v>
      </c>
      <c r="N83">
        <v>633</v>
      </c>
      <c r="O83">
        <v>99.052132701421797</v>
      </c>
      <c r="P83" t="s">
        <v>33</v>
      </c>
      <c r="Q83" t="str">
        <f>IF(LEFT(P83,1)="",#REF!,LEFT(P83,1))</f>
        <v>1</v>
      </c>
      <c r="R83" s="19" t="s">
        <v>266</v>
      </c>
      <c r="S83" s="7" t="str">
        <f>IF(LEFT(T83,3)="",#REF!,LEFT(T83,3))</f>
        <v>1.3</v>
      </c>
      <c r="T83" s="20" t="s">
        <v>320</v>
      </c>
      <c r="U83" s="20" t="str">
        <f>IF(LEFT(T83,6)="",#REF!,LEFT(T83,6))</f>
        <v>1.3-04</v>
      </c>
      <c r="V83" s="17" t="s">
        <v>36</v>
      </c>
      <c r="W83" s="17" t="s">
        <v>89</v>
      </c>
      <c r="X83" s="74" t="s">
        <v>327</v>
      </c>
      <c r="Y83" s="17" t="str">
        <f>IF(LEFT(X83,11)="",#REF!,LEFT(X83,11))</f>
        <v>1.3-04-ee03</v>
      </c>
      <c r="Z83" s="69" t="s">
        <v>65</v>
      </c>
      <c r="AA83" s="44" t="s">
        <v>66</v>
      </c>
      <c r="AB83" s="14" t="s">
        <v>2</v>
      </c>
    </row>
    <row r="84" spans="1:28" x14ac:dyDescent="0.25">
      <c r="A84" s="95"/>
      <c r="B84" s="70"/>
      <c r="C84" s="95"/>
      <c r="D84" s="95"/>
      <c r="E84" s="95"/>
      <c r="F84" s="95"/>
      <c r="G84" s="9"/>
      <c r="H84" s="95"/>
      <c r="I84" s="9"/>
      <c r="J84" s="9"/>
      <c r="P84" t="s">
        <v>33</v>
      </c>
      <c r="Q84" t="str">
        <f>IF(LEFT(P84,1)="",#REF!,LEFT(P84,1))</f>
        <v>1</v>
      </c>
      <c r="R84" s="19" t="s">
        <v>266</v>
      </c>
      <c r="S84" s="7" t="str">
        <f>IF(LEFT(T84,3)="",#REF!,LEFT(T84,3))</f>
        <v>1.3</v>
      </c>
      <c r="T84" s="20" t="s">
        <v>320</v>
      </c>
      <c r="U84" s="20" t="str">
        <f>IF(LEFT(T84,6)="",#REF!,LEFT(T84,6))</f>
        <v>1.3-04</v>
      </c>
      <c r="V84" s="17" t="s">
        <v>36</v>
      </c>
      <c r="W84" s="17" t="s">
        <v>89</v>
      </c>
      <c r="X84" s="74" t="s">
        <v>328</v>
      </c>
      <c r="Y84" s="17" t="str">
        <f>IF(LEFT(X84,11)="",#REF!,LEFT(X84,11))</f>
        <v>1.3-04-ee04</v>
      </c>
      <c r="Z84" s="69" t="s">
        <v>65</v>
      </c>
      <c r="AA84" s="44" t="s">
        <v>66</v>
      </c>
      <c r="AB84" s="14" t="s">
        <v>0</v>
      </c>
    </row>
    <row r="85" spans="1:28" x14ac:dyDescent="0.25">
      <c r="A85" s="2">
        <v>1</v>
      </c>
      <c r="B85" s="2">
        <v>1.2</v>
      </c>
      <c r="C85" s="1" t="s">
        <v>146</v>
      </c>
      <c r="D85" s="1" t="s">
        <v>315</v>
      </c>
      <c r="E85" s="1" t="s">
        <v>316</v>
      </c>
      <c r="F85" s="1" t="s">
        <v>317</v>
      </c>
      <c r="G85" s="1" t="s">
        <v>329</v>
      </c>
      <c r="H85" s="1" t="s">
        <v>330</v>
      </c>
      <c r="I85" s="1" t="s">
        <v>47</v>
      </c>
      <c r="J85" s="1" t="s">
        <v>66</v>
      </c>
      <c r="K85" s="1" t="s">
        <v>329</v>
      </c>
      <c r="L85">
        <v>10238</v>
      </c>
      <c r="M85">
        <v>33.453799570228561</v>
      </c>
      <c r="N85">
        <v>6813</v>
      </c>
      <c r="O85">
        <v>99.178041978570377</v>
      </c>
      <c r="P85" t="s">
        <v>33</v>
      </c>
      <c r="Q85" t="str">
        <f>IF(LEFT(P85,1)="",#REF!,LEFT(P85,1))</f>
        <v>1</v>
      </c>
      <c r="R85" s="19" t="s">
        <v>266</v>
      </c>
      <c r="S85" s="7" t="str">
        <f>IF(LEFT(T85,3)="",#REF!,LEFT(T85,3))</f>
        <v>1.3</v>
      </c>
      <c r="T85" s="20" t="s">
        <v>320</v>
      </c>
      <c r="U85" s="20" t="str">
        <f>IF(LEFT(T85,6)="",#REF!,LEFT(T85,6))</f>
        <v>1.3-04</v>
      </c>
      <c r="V85" s="17" t="s">
        <v>36</v>
      </c>
      <c r="W85" s="17" t="s">
        <v>89</v>
      </c>
      <c r="X85" s="74" t="s">
        <v>331</v>
      </c>
      <c r="Y85" s="17" t="str">
        <f>IF(LEFT(X85,11)="",#REF!,LEFT(X85,11))</f>
        <v>1.3-04-ee05</v>
      </c>
      <c r="Z85" s="69" t="s">
        <v>65</v>
      </c>
      <c r="AA85" s="44" t="s">
        <v>66</v>
      </c>
      <c r="AB85" s="14" t="s">
        <v>2</v>
      </c>
    </row>
    <row r="86" spans="1:28" x14ac:dyDescent="0.25">
      <c r="A86" s="2">
        <v>1</v>
      </c>
      <c r="B86" s="2">
        <v>1.4</v>
      </c>
      <c r="C86" s="1" t="s">
        <v>282</v>
      </c>
      <c r="D86" s="1" t="s">
        <v>332</v>
      </c>
      <c r="E86" s="1" t="s">
        <v>333</v>
      </c>
      <c r="F86" s="1" t="s">
        <v>334</v>
      </c>
      <c r="G86" s="1" t="s">
        <v>335</v>
      </c>
      <c r="H86" s="1" t="s">
        <v>336</v>
      </c>
      <c r="I86" s="1" t="s">
        <v>47</v>
      </c>
      <c r="J86" s="1" t="s">
        <v>40</v>
      </c>
      <c r="K86" s="1" t="s">
        <v>335</v>
      </c>
      <c r="L86">
        <v>2579</v>
      </c>
      <c r="M86">
        <v>16.595579682047305</v>
      </c>
      <c r="N86">
        <v>2151</v>
      </c>
      <c r="O86">
        <v>98.977219897721994</v>
      </c>
      <c r="P86" t="s">
        <v>33</v>
      </c>
      <c r="Q86" t="str">
        <f>IF(LEFT(P86,1)="",#REF!,LEFT(P86,1))</f>
        <v>1</v>
      </c>
      <c r="R86" s="19" t="s">
        <v>266</v>
      </c>
      <c r="S86" s="7" t="str">
        <f>IF(LEFT(T86,3)="",#REF!,LEFT(T86,3))</f>
        <v>1.3</v>
      </c>
      <c r="T86" s="20" t="s">
        <v>337</v>
      </c>
      <c r="U86" s="20" t="str">
        <f>IF(LEFT(T86,6)="",#REF!,LEFT(T86,6))</f>
        <v>1.3-05</v>
      </c>
      <c r="V86" s="75" t="s">
        <v>338</v>
      </c>
      <c r="W86" s="17" t="s">
        <v>89</v>
      </c>
      <c r="X86" s="27" t="s">
        <v>339</v>
      </c>
      <c r="Y86" s="17" t="str">
        <f>IF(LEFT(X86,11)="",#REF!,LEFT(X86,11))</f>
        <v>1.3-05-ee01</v>
      </c>
      <c r="Z86" s="13" t="s">
        <v>39</v>
      </c>
      <c r="AA86" s="69" t="s">
        <v>40</v>
      </c>
      <c r="AB86" s="14" t="s">
        <v>4</v>
      </c>
    </row>
    <row r="87" spans="1:28" x14ac:dyDescent="0.25">
      <c r="A87" s="2">
        <v>1</v>
      </c>
      <c r="B87" s="2">
        <v>1.4</v>
      </c>
      <c r="C87" s="1" t="s">
        <v>282</v>
      </c>
      <c r="D87" s="1" t="s">
        <v>332</v>
      </c>
      <c r="E87" s="1" t="s">
        <v>333</v>
      </c>
      <c r="F87" s="1" t="s">
        <v>334</v>
      </c>
      <c r="G87" s="1" t="s">
        <v>340</v>
      </c>
      <c r="H87" s="1" t="s">
        <v>341</v>
      </c>
      <c r="I87" s="1" t="s">
        <v>47</v>
      </c>
      <c r="J87" s="1" t="s">
        <v>66</v>
      </c>
      <c r="K87" s="1" t="s">
        <v>340</v>
      </c>
      <c r="L87">
        <v>2578</v>
      </c>
      <c r="M87">
        <v>14.972847168347556</v>
      </c>
      <c r="N87">
        <v>2192</v>
      </c>
      <c r="O87">
        <v>96.669708029197082</v>
      </c>
      <c r="P87" t="s">
        <v>33</v>
      </c>
      <c r="Q87" t="str">
        <f>IF(LEFT(P87,1)="",#REF!,LEFT(P87,1))</f>
        <v>1</v>
      </c>
      <c r="R87" s="19" t="s">
        <v>266</v>
      </c>
      <c r="S87" s="7" t="str">
        <f>IF(LEFT(T87,3)="",#REF!,LEFT(T87,3))</f>
        <v>1.3</v>
      </c>
      <c r="T87" s="20" t="s">
        <v>337</v>
      </c>
      <c r="U87" s="20" t="str">
        <f>IF(LEFT(T87,6)="",#REF!,LEFT(T87,6))</f>
        <v>1.3-05</v>
      </c>
      <c r="V87" s="75" t="s">
        <v>338</v>
      </c>
      <c r="W87" s="17" t="s">
        <v>89</v>
      </c>
      <c r="X87" s="27" t="s">
        <v>342</v>
      </c>
      <c r="Y87" s="17" t="str">
        <f>IF(LEFT(X87,11)="",#REF!,LEFT(X87,11))</f>
        <v>1.3-05-ee02</v>
      </c>
      <c r="Z87" s="13" t="s">
        <v>39</v>
      </c>
      <c r="AA87" s="44" t="s">
        <v>66</v>
      </c>
      <c r="AB87" s="14" t="s">
        <v>4</v>
      </c>
    </row>
    <row r="88" spans="1:28" x14ac:dyDescent="0.25">
      <c r="A88" s="70"/>
      <c r="B88" s="70"/>
      <c r="C88" s="71"/>
      <c r="D88" s="71"/>
      <c r="E88" s="71"/>
      <c r="F88" s="71"/>
      <c r="G88" s="21"/>
      <c r="H88" s="71"/>
      <c r="I88" s="21"/>
      <c r="J88" s="21"/>
      <c r="K88" s="21"/>
      <c r="L88" s="9"/>
      <c r="M88" s="9"/>
      <c r="N88" s="9"/>
      <c r="O88" s="9"/>
      <c r="P88" t="s">
        <v>33</v>
      </c>
      <c r="Q88" t="str">
        <f>IF(LEFT(P88,1)="",#REF!,LEFT(P88,1))</f>
        <v>1</v>
      </c>
      <c r="R88" s="19" t="s">
        <v>266</v>
      </c>
      <c r="S88" s="7" t="str">
        <f>IF(LEFT(T88,3)="",#REF!,LEFT(T88,3))</f>
        <v>1.3</v>
      </c>
      <c r="T88" s="20" t="s">
        <v>337</v>
      </c>
      <c r="U88" s="20" t="str">
        <f>IF(LEFT(T88,6)="",#REF!,LEFT(T88,6))</f>
        <v>1.3-05</v>
      </c>
      <c r="V88" s="75" t="s">
        <v>338</v>
      </c>
      <c r="W88" s="17" t="s">
        <v>89</v>
      </c>
      <c r="X88" s="27" t="s">
        <v>343</v>
      </c>
      <c r="Y88" s="17" t="str">
        <f>IF(LEFT(X88,11)="",#REF!,LEFT(X88,11))</f>
        <v>1.3-05-ee03</v>
      </c>
      <c r="Z88" s="28" t="s">
        <v>65</v>
      </c>
      <c r="AA88" s="44" t="s">
        <v>66</v>
      </c>
      <c r="AB88" s="14" t="s">
        <v>0</v>
      </c>
    </row>
    <row r="89" spans="1:28" x14ac:dyDescent="0.25">
      <c r="A89" s="95"/>
      <c r="B89" s="70"/>
      <c r="C89" s="95"/>
      <c r="D89" s="95"/>
      <c r="E89" s="95"/>
      <c r="F89" s="95"/>
      <c r="G89" s="9"/>
      <c r="H89" s="95"/>
      <c r="I89" s="9"/>
      <c r="J89" s="9"/>
      <c r="P89" t="s">
        <v>33</v>
      </c>
      <c r="Q89" t="str">
        <f>IF(LEFT(P89,1)="",#REF!,LEFT(P89,1))</f>
        <v>1</v>
      </c>
      <c r="R89" s="19" t="s">
        <v>266</v>
      </c>
      <c r="S89" s="7" t="str">
        <f>IF(LEFT(T89,3)="",#REF!,LEFT(T89,3))</f>
        <v>1.3</v>
      </c>
      <c r="T89" s="20" t="s">
        <v>337</v>
      </c>
      <c r="U89" s="20" t="str">
        <f>IF(LEFT(T89,6)="",#REF!,LEFT(T89,6))</f>
        <v>1.3-05</v>
      </c>
      <c r="V89" s="75" t="s">
        <v>338</v>
      </c>
      <c r="W89" s="17" t="s">
        <v>89</v>
      </c>
      <c r="X89" s="17" t="s">
        <v>344</v>
      </c>
      <c r="Y89" s="17" t="str">
        <f>IF(LEFT(X89,11)="",#REF!,LEFT(X89,11))</f>
        <v>1.3-05-ee04</v>
      </c>
      <c r="Z89" s="28" t="s">
        <v>65</v>
      </c>
      <c r="AA89" s="44" t="s">
        <v>66</v>
      </c>
      <c r="AB89" s="14" t="s">
        <v>0</v>
      </c>
    </row>
    <row r="90" spans="1:28" x14ac:dyDescent="0.25">
      <c r="A90" s="95"/>
      <c r="B90" s="70"/>
      <c r="C90" s="95"/>
      <c r="D90" s="95"/>
      <c r="E90" s="95"/>
      <c r="F90" s="95"/>
      <c r="G90" s="9"/>
      <c r="H90" s="95"/>
      <c r="I90" s="9"/>
      <c r="J90" s="9"/>
      <c r="P90" t="s">
        <v>33</v>
      </c>
      <c r="Q90" t="str">
        <f>IF(LEFT(P90,1)="",#REF!,LEFT(P90,1))</f>
        <v>1</v>
      </c>
      <c r="R90" s="19" t="s">
        <v>266</v>
      </c>
      <c r="S90" s="7" t="str">
        <f>IF(LEFT(T90,3)="",#REF!,LEFT(T90,3))</f>
        <v>1.3</v>
      </c>
      <c r="T90" s="20" t="s">
        <v>337</v>
      </c>
      <c r="U90" s="20" t="str">
        <f>IF(LEFT(T90,6)="",#REF!,LEFT(T90,6))</f>
        <v>1.3-05</v>
      </c>
      <c r="V90" s="75" t="s">
        <v>338</v>
      </c>
      <c r="W90" s="17" t="s">
        <v>89</v>
      </c>
      <c r="X90" s="27" t="s">
        <v>345</v>
      </c>
      <c r="Y90" s="17" t="str">
        <f>IF(LEFT(X90,11)="",#REF!,LEFT(X90,11))</f>
        <v>1.3-05-ee05</v>
      </c>
      <c r="Z90" s="28" t="s">
        <v>65</v>
      </c>
      <c r="AA90" s="44" t="s">
        <v>66</v>
      </c>
      <c r="AB90" s="14" t="s">
        <v>0</v>
      </c>
    </row>
    <row r="91" spans="1:28" x14ac:dyDescent="0.25">
      <c r="A91" s="70"/>
      <c r="B91" s="70"/>
      <c r="C91" s="71"/>
      <c r="D91" s="71"/>
      <c r="E91" s="71"/>
      <c r="F91" s="71"/>
      <c r="G91" s="21"/>
      <c r="H91" s="71"/>
      <c r="I91" s="21"/>
      <c r="J91" s="21"/>
      <c r="K91" s="21"/>
      <c r="L91" s="9"/>
      <c r="M91" s="9"/>
      <c r="N91" s="9"/>
      <c r="O91" s="9"/>
      <c r="P91" t="s">
        <v>33</v>
      </c>
      <c r="Q91" t="str">
        <f>IF(LEFT(P91,1)="",#REF!,LEFT(P91,1))</f>
        <v>1</v>
      </c>
      <c r="R91" s="19" t="s">
        <v>266</v>
      </c>
      <c r="S91" s="7" t="str">
        <f>IF(LEFT(T91,3)="",#REF!,LEFT(T91,3))</f>
        <v>1.3</v>
      </c>
      <c r="T91" s="20" t="s">
        <v>337</v>
      </c>
      <c r="U91" s="20" t="str">
        <f>IF(LEFT(T91,6)="",#REF!,LEFT(T91,6))</f>
        <v>1.3-05</v>
      </c>
      <c r="V91" s="75" t="s">
        <v>338</v>
      </c>
      <c r="W91" s="17" t="s">
        <v>89</v>
      </c>
      <c r="X91" s="27" t="s">
        <v>346</v>
      </c>
      <c r="Y91" s="17" t="str">
        <f>IF(LEFT(X91,11)="",#REF!,LEFT(X91,11))</f>
        <v>1.3-05-ee06</v>
      </c>
      <c r="Z91" s="69" t="s">
        <v>96</v>
      </c>
      <c r="AA91" s="69" t="s">
        <v>94</v>
      </c>
      <c r="AB91" s="14" t="s">
        <v>0</v>
      </c>
    </row>
    <row r="92" spans="1:28" x14ac:dyDescent="0.25">
      <c r="A92" s="70"/>
      <c r="B92" s="70"/>
      <c r="C92" s="71"/>
      <c r="D92" s="71"/>
      <c r="E92" s="71"/>
      <c r="F92" s="71"/>
      <c r="G92" s="21"/>
      <c r="H92" s="71"/>
      <c r="I92" s="21"/>
      <c r="J92" s="21"/>
      <c r="K92" s="21"/>
      <c r="L92" s="9"/>
      <c r="M92" s="9"/>
      <c r="N92" s="9"/>
      <c r="O92" s="9"/>
      <c r="P92" t="s">
        <v>33</v>
      </c>
      <c r="Q92" t="str">
        <f>IF(LEFT(P92,1)="",#REF!,LEFT(P92,1))</f>
        <v>1</v>
      </c>
      <c r="R92" s="19" t="s">
        <v>266</v>
      </c>
      <c r="S92" s="7" t="str">
        <f>IF(LEFT(T92,3)="",#REF!,LEFT(T92,3))</f>
        <v>1.3</v>
      </c>
      <c r="T92" s="20" t="s">
        <v>347</v>
      </c>
      <c r="U92" s="20" t="str">
        <f>IF(LEFT(T92,6)="",#REF!,LEFT(T92,6))</f>
        <v>1.3-06</v>
      </c>
      <c r="V92" s="17" t="s">
        <v>348</v>
      </c>
      <c r="W92" s="17" t="s">
        <v>89</v>
      </c>
      <c r="X92" s="27" t="s">
        <v>349</v>
      </c>
      <c r="Y92" s="17" t="str">
        <f>IF(LEFT(X92,11)="",#REF!,LEFT(X92,11))</f>
        <v>1.3-06-ee01</v>
      </c>
      <c r="Z92" s="13" t="s">
        <v>39</v>
      </c>
      <c r="AA92" s="69" t="s">
        <v>40</v>
      </c>
      <c r="AB92" s="14" t="s">
        <v>0</v>
      </c>
    </row>
    <row r="93" spans="1:28" x14ac:dyDescent="0.25">
      <c r="A93" s="2">
        <v>2</v>
      </c>
      <c r="B93" s="2">
        <v>2.2999999999999998</v>
      </c>
      <c r="C93" s="1" t="s">
        <v>350</v>
      </c>
      <c r="D93" s="1" t="s">
        <v>351</v>
      </c>
      <c r="E93" s="1" t="s">
        <v>352</v>
      </c>
      <c r="F93" s="1" t="s">
        <v>44</v>
      </c>
      <c r="G93" s="1" t="s">
        <v>353</v>
      </c>
      <c r="H93" s="1" t="s">
        <v>354</v>
      </c>
      <c r="I93" s="1" t="s">
        <v>47</v>
      </c>
      <c r="J93" s="1" t="s">
        <v>40</v>
      </c>
      <c r="K93" s="1" t="s">
        <v>353</v>
      </c>
      <c r="L93">
        <v>14421</v>
      </c>
      <c r="M93">
        <v>60.349490326607032</v>
      </c>
      <c r="N93">
        <v>5718</v>
      </c>
      <c r="O93">
        <v>89.261979713186435</v>
      </c>
      <c r="P93" t="s">
        <v>33</v>
      </c>
      <c r="Q93" t="str">
        <f>IF(LEFT(P93,1)="",#REF!,LEFT(P93,1))</f>
        <v>1</v>
      </c>
      <c r="R93" s="19" t="s">
        <v>266</v>
      </c>
      <c r="S93" s="7" t="str">
        <f>IF(LEFT(T93,3)="",#REF!,LEFT(T93,3))</f>
        <v>1.3</v>
      </c>
      <c r="T93" s="20" t="s">
        <v>347</v>
      </c>
      <c r="U93" s="20" t="str">
        <f>IF(LEFT(T93,6)="",#REF!,LEFT(T93,6))</f>
        <v>1.3-06</v>
      </c>
      <c r="V93" s="17" t="s">
        <v>348</v>
      </c>
      <c r="W93" s="17" t="s">
        <v>89</v>
      </c>
      <c r="X93" s="27" t="s">
        <v>355</v>
      </c>
      <c r="Y93" s="17" t="str">
        <f>IF(LEFT(X93,11)="",#REF!,LEFT(X93,11))</f>
        <v>1.3-06-ee02</v>
      </c>
      <c r="Z93" s="13" t="s">
        <v>39</v>
      </c>
      <c r="AA93" s="69" t="s">
        <v>40</v>
      </c>
      <c r="AB93" s="14" t="s">
        <v>2</v>
      </c>
    </row>
    <row r="94" spans="1:28" x14ac:dyDescent="0.25">
      <c r="A94" s="2">
        <v>1</v>
      </c>
      <c r="B94" s="2">
        <v>1.2</v>
      </c>
      <c r="C94" s="1" t="s">
        <v>146</v>
      </c>
      <c r="D94" s="1" t="s">
        <v>356</v>
      </c>
      <c r="E94" s="1" t="s">
        <v>357</v>
      </c>
      <c r="F94" s="1" t="s">
        <v>348</v>
      </c>
      <c r="G94" s="1" t="s">
        <v>358</v>
      </c>
      <c r="H94" s="1" t="s">
        <v>359</v>
      </c>
      <c r="I94" s="1" t="s">
        <v>47</v>
      </c>
      <c r="J94" s="1" t="s">
        <v>40</v>
      </c>
      <c r="K94" s="1" t="s">
        <v>358</v>
      </c>
      <c r="L94">
        <v>4962</v>
      </c>
      <c r="M94">
        <v>15.437323659814592</v>
      </c>
      <c r="N94">
        <v>4196</v>
      </c>
      <c r="O94">
        <v>99.094375595805531</v>
      </c>
      <c r="P94" t="s">
        <v>33</v>
      </c>
      <c r="Q94" t="str">
        <f>IF(LEFT(P94,1)="",#REF!,LEFT(P94,1))</f>
        <v>1</v>
      </c>
      <c r="R94" s="19" t="s">
        <v>266</v>
      </c>
      <c r="S94" s="7" t="str">
        <f>IF(LEFT(T94,3)="",#REF!,LEFT(T94,3))</f>
        <v>1.3</v>
      </c>
      <c r="T94" s="20" t="s">
        <v>347</v>
      </c>
      <c r="U94" s="20" t="str">
        <f>IF(LEFT(T94,6)="",#REF!,LEFT(T94,6))</f>
        <v>1.3-06</v>
      </c>
      <c r="V94" s="17" t="s">
        <v>348</v>
      </c>
      <c r="W94" s="17" t="s">
        <v>89</v>
      </c>
      <c r="X94" s="27" t="s">
        <v>360</v>
      </c>
      <c r="Y94" s="17" t="str">
        <f>IF(LEFT(X94,11)="",#REF!,LEFT(X94,11))</f>
        <v>1.3-06-ee03</v>
      </c>
      <c r="Z94" s="13" t="s">
        <v>39</v>
      </c>
      <c r="AA94" s="69" t="s">
        <v>40</v>
      </c>
      <c r="AB94" s="14" t="s">
        <v>4</v>
      </c>
    </row>
    <row r="95" spans="1:28" x14ac:dyDescent="0.25">
      <c r="A95" s="2">
        <v>1</v>
      </c>
      <c r="B95" s="2">
        <v>1.2</v>
      </c>
      <c r="C95" s="1" t="s">
        <v>146</v>
      </c>
      <c r="D95" s="1" t="s">
        <v>356</v>
      </c>
      <c r="E95" s="1" t="s">
        <v>357</v>
      </c>
      <c r="F95" s="1" t="s">
        <v>348</v>
      </c>
      <c r="G95" s="1" t="s">
        <v>361</v>
      </c>
      <c r="H95" s="1" t="s">
        <v>362</v>
      </c>
      <c r="I95" s="1" t="s">
        <v>47</v>
      </c>
      <c r="J95" s="1" t="s">
        <v>66</v>
      </c>
      <c r="K95" s="1" t="s">
        <v>361</v>
      </c>
      <c r="L95">
        <v>4961</v>
      </c>
      <c r="M95">
        <v>12.699052610360814</v>
      </c>
      <c r="N95">
        <v>4331</v>
      </c>
      <c r="O95">
        <v>98.245208958670048</v>
      </c>
      <c r="P95" t="s">
        <v>33</v>
      </c>
      <c r="Q95" t="str">
        <f>IF(LEFT(P95,1)="",#REF!,LEFT(P95,1))</f>
        <v>1</v>
      </c>
      <c r="R95" s="19" t="s">
        <v>266</v>
      </c>
      <c r="S95" s="7" t="str">
        <f>IF(LEFT(T95,3)="",#REF!,LEFT(T95,3))</f>
        <v>1.3</v>
      </c>
      <c r="T95" s="20" t="s">
        <v>347</v>
      </c>
      <c r="U95" s="20" t="str">
        <f>IF(LEFT(T95,6)="",#REF!,LEFT(T95,6))</f>
        <v>1.3-06</v>
      </c>
      <c r="V95" s="17" t="s">
        <v>348</v>
      </c>
      <c r="W95" s="17" t="s">
        <v>89</v>
      </c>
      <c r="X95" s="27" t="s">
        <v>363</v>
      </c>
      <c r="Y95" s="17" t="str">
        <f>IF(LEFT(X95,11)="",#REF!,LEFT(X95,11))</f>
        <v>1.3-06-ee04</v>
      </c>
      <c r="Z95" s="13" t="s">
        <v>39</v>
      </c>
      <c r="AA95" s="44" t="s">
        <v>66</v>
      </c>
      <c r="AB95" s="14" t="s">
        <v>4</v>
      </c>
    </row>
    <row r="96" spans="1:28" x14ac:dyDescent="0.25">
      <c r="A96" s="2">
        <v>2</v>
      </c>
      <c r="B96" s="2">
        <v>2.2999999999999998</v>
      </c>
      <c r="C96" s="1" t="s">
        <v>350</v>
      </c>
      <c r="D96" s="1" t="s">
        <v>351</v>
      </c>
      <c r="E96" s="1" t="s">
        <v>352</v>
      </c>
      <c r="F96" s="1" t="s">
        <v>44</v>
      </c>
      <c r="G96" s="1" t="s">
        <v>364</v>
      </c>
      <c r="H96" s="1" t="s">
        <v>365</v>
      </c>
      <c r="I96" s="1" t="s">
        <v>47</v>
      </c>
      <c r="J96" s="1" t="s">
        <v>66</v>
      </c>
      <c r="K96" s="1" t="s">
        <v>364</v>
      </c>
      <c r="L96">
        <v>14416</v>
      </c>
      <c r="M96">
        <v>41.134850166481684</v>
      </c>
      <c r="N96">
        <v>8486</v>
      </c>
      <c r="O96">
        <v>93.235917982559513</v>
      </c>
      <c r="P96" t="s">
        <v>33</v>
      </c>
      <c r="Q96" t="str">
        <f>IF(LEFT(P96,1)="",#REF!,LEFT(P96,1))</f>
        <v>1</v>
      </c>
      <c r="R96" s="19" t="s">
        <v>266</v>
      </c>
      <c r="S96" s="7" t="str">
        <f>IF(LEFT(T96,3)="",#REF!,LEFT(T96,3))</f>
        <v>1.3</v>
      </c>
      <c r="T96" s="20" t="s">
        <v>347</v>
      </c>
      <c r="U96" s="20" t="str">
        <f>IF(LEFT(T96,6)="",#REF!,LEFT(T96,6))</f>
        <v>1.3-06</v>
      </c>
      <c r="V96" s="17" t="s">
        <v>348</v>
      </c>
      <c r="W96" s="17" t="s">
        <v>89</v>
      </c>
      <c r="X96" s="27" t="s">
        <v>366</v>
      </c>
      <c r="Y96" s="17" t="str">
        <f>IF(LEFT(X96,11)="",#REF!,LEFT(X96,11))</f>
        <v>1.3-06-ee05</v>
      </c>
      <c r="Z96" s="13" t="s">
        <v>39</v>
      </c>
      <c r="AA96" s="44" t="s">
        <v>66</v>
      </c>
      <c r="AB96" s="14" t="s">
        <v>4</v>
      </c>
    </row>
    <row r="97" spans="1:28" x14ac:dyDescent="0.25">
      <c r="A97" s="2">
        <v>1</v>
      </c>
      <c r="B97" s="2">
        <v>1.4</v>
      </c>
      <c r="C97" s="1" t="s">
        <v>282</v>
      </c>
      <c r="D97" s="1" t="s">
        <v>367</v>
      </c>
      <c r="E97" s="1" t="s">
        <v>368</v>
      </c>
      <c r="F97" s="1" t="s">
        <v>44</v>
      </c>
      <c r="G97" s="1" t="s">
        <v>369</v>
      </c>
      <c r="H97" s="1" t="s">
        <v>370</v>
      </c>
      <c r="I97" s="1" t="s">
        <v>47</v>
      </c>
      <c r="J97" s="1" t="s">
        <v>40</v>
      </c>
      <c r="K97" s="1" t="s">
        <v>369</v>
      </c>
      <c r="L97">
        <v>14421</v>
      </c>
      <c r="M97">
        <v>57.554954580126207</v>
      </c>
      <c r="N97">
        <v>6121</v>
      </c>
      <c r="O97">
        <v>98.644012416271849</v>
      </c>
      <c r="P97" t="s">
        <v>33</v>
      </c>
      <c r="Q97" t="str">
        <f>IF(LEFT(P97,1)="",#REF!,LEFT(P97,1))</f>
        <v>1</v>
      </c>
      <c r="R97" s="19" t="s">
        <v>266</v>
      </c>
      <c r="S97" s="7" t="str">
        <f>IF(LEFT(T97,3)="",#REF!,LEFT(T97,3))</f>
        <v>1.3</v>
      </c>
      <c r="T97" s="20" t="s">
        <v>371</v>
      </c>
      <c r="U97" s="20" t="str">
        <f>IF(LEFT(T97,6)="",#REF!,LEFT(T97,6))</f>
        <v>1.3-07</v>
      </c>
      <c r="V97" s="75" t="s">
        <v>36</v>
      </c>
      <c r="W97" s="17" t="s">
        <v>89</v>
      </c>
      <c r="X97" s="27" t="s">
        <v>372</v>
      </c>
      <c r="Y97" s="17" t="str">
        <f>IF(LEFT(X97,11)="",#REF!,LEFT(X97,11))</f>
        <v>1.3-07-ee01</v>
      </c>
      <c r="Z97" s="13" t="s">
        <v>39</v>
      </c>
      <c r="AA97" s="28" t="s">
        <v>40</v>
      </c>
      <c r="AB97" s="42" t="s">
        <v>4</v>
      </c>
    </row>
    <row r="98" spans="1:28" x14ac:dyDescent="0.25">
      <c r="A98" s="2">
        <v>1</v>
      </c>
      <c r="B98" s="2">
        <v>1.4</v>
      </c>
      <c r="C98" s="1" t="s">
        <v>282</v>
      </c>
      <c r="D98" s="1" t="s">
        <v>367</v>
      </c>
      <c r="E98" s="1" t="s">
        <v>368</v>
      </c>
      <c r="F98" s="1" t="s">
        <v>44</v>
      </c>
      <c r="G98" s="1" t="s">
        <v>373</v>
      </c>
      <c r="H98" s="1" t="s">
        <v>374</v>
      </c>
      <c r="I98" s="1" t="s">
        <v>47</v>
      </c>
      <c r="J98" s="1" t="s">
        <v>66</v>
      </c>
      <c r="K98" s="1" t="s">
        <v>373</v>
      </c>
      <c r="L98">
        <v>1468</v>
      </c>
      <c r="M98">
        <v>59.264305177111716</v>
      </c>
      <c r="N98">
        <v>598</v>
      </c>
      <c r="O98">
        <v>98.996655518394647</v>
      </c>
      <c r="P98" t="s">
        <v>33</v>
      </c>
      <c r="Q98" t="str">
        <f>IF(LEFT(P98,1)="",#REF!,LEFT(P98,1))</f>
        <v>1</v>
      </c>
      <c r="R98" s="19" t="s">
        <v>266</v>
      </c>
      <c r="S98" s="7" t="str">
        <f>IF(LEFT(T98,3)="",#REF!,LEFT(T98,3))</f>
        <v>1.3</v>
      </c>
      <c r="T98" s="20" t="s">
        <v>371</v>
      </c>
      <c r="U98" s="20" t="str">
        <f>IF(LEFT(T98,6)="",#REF!,LEFT(T98,6))</f>
        <v>1.3-07</v>
      </c>
      <c r="V98" s="75" t="s">
        <v>36</v>
      </c>
      <c r="W98" s="17" t="s">
        <v>89</v>
      </c>
      <c r="X98" s="27" t="s">
        <v>375</v>
      </c>
      <c r="Y98" s="17" t="str">
        <f>IF(LEFT(X98,11)="",#REF!,LEFT(X98,11))</f>
        <v>1.3-07-ee02</v>
      </c>
      <c r="Z98" s="69" t="s">
        <v>65</v>
      </c>
      <c r="AA98" s="44" t="s">
        <v>66</v>
      </c>
      <c r="AB98" s="14" t="s">
        <v>4</v>
      </c>
    </row>
    <row r="99" spans="1:28" x14ac:dyDescent="0.25">
      <c r="A99" s="2">
        <v>1</v>
      </c>
      <c r="B99" s="2">
        <v>1.4</v>
      </c>
      <c r="C99" s="1" t="s">
        <v>282</v>
      </c>
      <c r="D99" s="1" t="s">
        <v>367</v>
      </c>
      <c r="E99" s="1" t="s">
        <v>368</v>
      </c>
      <c r="F99" s="1" t="s">
        <v>44</v>
      </c>
      <c r="G99" s="1" t="s">
        <v>376</v>
      </c>
      <c r="H99" s="1" t="s">
        <v>377</v>
      </c>
      <c r="I99" s="1" t="s">
        <v>47</v>
      </c>
      <c r="J99" s="1" t="s">
        <v>66</v>
      </c>
      <c r="K99" s="1" t="s">
        <v>376</v>
      </c>
      <c r="L99">
        <v>14417</v>
      </c>
      <c r="M99">
        <v>43.462578899909829</v>
      </c>
      <c r="N99">
        <v>8151</v>
      </c>
      <c r="O99">
        <v>98.662740768003928</v>
      </c>
      <c r="P99" t="s">
        <v>33</v>
      </c>
      <c r="Q99" t="str">
        <f>IF(LEFT(P99,1)="",#REF!,LEFT(P99,1))</f>
        <v>1</v>
      </c>
      <c r="R99" s="19" t="s">
        <v>266</v>
      </c>
      <c r="S99" s="7" t="str">
        <f>IF(LEFT(T99,3)="",#REF!,LEFT(T99,3))</f>
        <v>1.3</v>
      </c>
      <c r="T99" s="20" t="s">
        <v>371</v>
      </c>
      <c r="U99" s="20" t="str">
        <f>IF(LEFT(T99,6)="",#REF!,LEFT(T99,6))</f>
        <v>1.3-07</v>
      </c>
      <c r="V99" s="75" t="s">
        <v>36</v>
      </c>
      <c r="W99" s="17" t="s">
        <v>89</v>
      </c>
      <c r="X99" s="27" t="s">
        <v>378</v>
      </c>
      <c r="Y99" s="17" t="str">
        <f>IF(LEFT(X99,11)="",#REF!,LEFT(X99,11))</f>
        <v>1.3-07-ee03</v>
      </c>
      <c r="Z99" s="69" t="s">
        <v>65</v>
      </c>
      <c r="AA99" s="44" t="s">
        <v>66</v>
      </c>
      <c r="AB99" s="14" t="s">
        <v>4</v>
      </c>
    </row>
    <row r="100" spans="1:28" x14ac:dyDescent="0.25">
      <c r="A100" s="2">
        <v>1</v>
      </c>
      <c r="B100" s="2">
        <v>1.4</v>
      </c>
      <c r="C100" s="1" t="s">
        <v>282</v>
      </c>
      <c r="D100" s="1" t="s">
        <v>283</v>
      </c>
      <c r="E100" s="1" t="s">
        <v>284</v>
      </c>
      <c r="F100" s="1" t="s">
        <v>44</v>
      </c>
      <c r="G100" s="1" t="s">
        <v>379</v>
      </c>
      <c r="H100" s="1" t="s">
        <v>380</v>
      </c>
      <c r="I100" s="1" t="s">
        <v>47</v>
      </c>
      <c r="J100" s="1" t="s">
        <v>40</v>
      </c>
      <c r="K100" s="1" t="s">
        <v>379</v>
      </c>
      <c r="L100">
        <v>1469</v>
      </c>
      <c r="M100">
        <v>34.989788972089855</v>
      </c>
      <c r="N100">
        <v>955</v>
      </c>
      <c r="O100">
        <v>97.068062827225134</v>
      </c>
      <c r="P100" t="s">
        <v>33</v>
      </c>
      <c r="Q100" t="str">
        <f>IF(LEFT(P100,1)="",#REF!,LEFT(P100,1))</f>
        <v>1</v>
      </c>
      <c r="R100" s="19" t="s">
        <v>266</v>
      </c>
      <c r="S100" s="7" t="str">
        <f>IF(LEFT(T100,3)="",#REF!,LEFT(T100,3))</f>
        <v>1.3</v>
      </c>
      <c r="T100" s="20" t="s">
        <v>371</v>
      </c>
      <c r="U100" s="20" t="str">
        <f>IF(LEFT(T100,6)="",#REF!,LEFT(T100,6))</f>
        <v>1.3-07</v>
      </c>
      <c r="V100" s="75" t="s">
        <v>36</v>
      </c>
      <c r="W100" s="17" t="s">
        <v>89</v>
      </c>
      <c r="X100" s="20" t="s">
        <v>381</v>
      </c>
      <c r="Y100" s="17" t="str">
        <f>IF(LEFT(X100,11)="",#REF!,LEFT(X100,11))</f>
        <v>1.3-07-ee04</v>
      </c>
      <c r="Z100" s="28" t="s">
        <v>65</v>
      </c>
      <c r="AA100" s="44" t="s">
        <v>66</v>
      </c>
      <c r="AB100" s="42" t="s">
        <v>4</v>
      </c>
    </row>
    <row r="101" spans="1:28" x14ac:dyDescent="0.25">
      <c r="A101" s="2">
        <v>1</v>
      </c>
      <c r="B101" s="2">
        <v>1.1000000000000001</v>
      </c>
      <c r="C101" s="1" t="s">
        <v>41</v>
      </c>
      <c r="D101" s="1" t="s">
        <v>382</v>
      </c>
      <c r="E101" s="1" t="s">
        <v>383</v>
      </c>
      <c r="F101" s="1" t="s">
        <v>44</v>
      </c>
      <c r="G101" s="1" t="s">
        <v>384</v>
      </c>
      <c r="H101" s="1" t="s">
        <v>385</v>
      </c>
      <c r="I101" s="1" t="s">
        <v>47</v>
      </c>
      <c r="J101" s="1" t="s">
        <v>40</v>
      </c>
      <c r="K101" s="1" t="s">
        <v>384</v>
      </c>
      <c r="L101">
        <v>14422</v>
      </c>
      <c r="M101">
        <v>10.282901123283873</v>
      </c>
      <c r="N101">
        <v>12939</v>
      </c>
      <c r="O101">
        <v>96.869928124275447</v>
      </c>
      <c r="P101" t="s">
        <v>33</v>
      </c>
      <c r="Q101" t="str">
        <f>IF(LEFT(P101,1)="",#REF!,LEFT(P101,1))</f>
        <v>1</v>
      </c>
      <c r="R101" s="19" t="s">
        <v>266</v>
      </c>
      <c r="S101" s="7" t="str">
        <f>IF(LEFT(T101,3)="",#REF!,LEFT(T101,3))</f>
        <v>1.3</v>
      </c>
      <c r="T101" s="20" t="s">
        <v>386</v>
      </c>
      <c r="U101" s="20" t="str">
        <f>IF(LEFT(T101,6)="",#REF!,LEFT(T101,6))</f>
        <v>1.3-08</v>
      </c>
      <c r="V101" s="78" t="s">
        <v>36</v>
      </c>
      <c r="W101" s="17" t="s">
        <v>89</v>
      </c>
      <c r="X101" s="27" t="s">
        <v>387</v>
      </c>
      <c r="Y101" s="17" t="str">
        <f>IF(LEFT(X101,11)="",#REF!,LEFT(X101,11))</f>
        <v>1.3-08-ee03</v>
      </c>
      <c r="Z101" s="28" t="s">
        <v>65</v>
      </c>
      <c r="AA101" s="44" t="s">
        <v>66</v>
      </c>
      <c r="AB101" s="42" t="s">
        <v>4</v>
      </c>
    </row>
    <row r="102" spans="1:28" x14ac:dyDescent="0.25">
      <c r="A102" s="70"/>
      <c r="B102" s="70"/>
      <c r="C102" s="71"/>
      <c r="D102" s="71"/>
      <c r="E102" s="71"/>
      <c r="F102" s="71"/>
      <c r="G102" s="21"/>
      <c r="H102" s="71"/>
      <c r="I102" s="21"/>
      <c r="J102" s="21"/>
      <c r="K102" s="21"/>
      <c r="L102" s="9"/>
      <c r="M102" s="9"/>
      <c r="N102" s="9"/>
      <c r="O102" s="9"/>
      <c r="P102" t="s">
        <v>33</v>
      </c>
      <c r="Q102" t="str">
        <f>IF(LEFT(P102,1)="",#REF!,LEFT(P102,1))</f>
        <v>1</v>
      </c>
      <c r="R102" s="19" t="s">
        <v>266</v>
      </c>
      <c r="S102" s="7" t="str">
        <f>IF(LEFT(T102,3)="",#REF!,LEFT(T102,3))</f>
        <v>1.3</v>
      </c>
      <c r="T102" s="20" t="s">
        <v>388</v>
      </c>
      <c r="U102" s="20" t="str">
        <f>IF(LEFT(T102,6)="",#REF!,LEFT(T102,6))</f>
        <v>1.3-08</v>
      </c>
      <c r="V102" s="59" t="s">
        <v>36</v>
      </c>
      <c r="W102" s="17" t="s">
        <v>89</v>
      </c>
      <c r="X102" s="27" t="s">
        <v>389</v>
      </c>
      <c r="Y102" s="17" t="str">
        <f>IF(LEFT(X102,11)="",#REF!,LEFT(X102,11))</f>
        <v>1.3-08-ee01</v>
      </c>
      <c r="Z102" s="13" t="s">
        <v>39</v>
      </c>
      <c r="AA102" s="28" t="s">
        <v>40</v>
      </c>
      <c r="AB102" s="42" t="s">
        <v>0</v>
      </c>
    </row>
    <row r="103" spans="1:28" x14ac:dyDescent="0.25">
      <c r="A103" s="2">
        <v>1</v>
      </c>
      <c r="B103" s="2">
        <v>1.3</v>
      </c>
      <c r="C103" s="1" t="s">
        <v>390</v>
      </c>
      <c r="D103" s="1" t="s">
        <v>391</v>
      </c>
      <c r="E103" s="1" t="s">
        <v>392</v>
      </c>
      <c r="F103" s="1" t="s">
        <v>44</v>
      </c>
      <c r="G103" s="1" t="s">
        <v>393</v>
      </c>
      <c r="H103" s="1" t="s">
        <v>394</v>
      </c>
      <c r="I103" s="1" t="s">
        <v>65</v>
      </c>
      <c r="J103" s="1" t="s">
        <v>66</v>
      </c>
      <c r="K103" s="1" t="s">
        <v>393</v>
      </c>
      <c r="L103">
        <v>977</v>
      </c>
      <c r="M103">
        <v>21.187308085977481</v>
      </c>
      <c r="N103">
        <v>770</v>
      </c>
      <c r="O103">
        <v>99.870129870129873</v>
      </c>
      <c r="P103" t="s">
        <v>33</v>
      </c>
      <c r="Q103" t="str">
        <f>IF(LEFT(P103,1)="",#REF!,LEFT(P103,1))</f>
        <v>1</v>
      </c>
      <c r="R103" s="19" t="s">
        <v>266</v>
      </c>
      <c r="S103" s="7" t="str">
        <f>IF(LEFT(T103,3)="",#REF!,LEFT(T103,3))</f>
        <v>1.3</v>
      </c>
      <c r="T103" s="20" t="s">
        <v>388</v>
      </c>
      <c r="U103" s="20" t="str">
        <f>IF(LEFT(T103,6)="",#REF!,LEFT(T103,6))</f>
        <v>1.3-08</v>
      </c>
      <c r="V103" s="59" t="s">
        <v>36</v>
      </c>
      <c r="W103" s="17" t="s">
        <v>89</v>
      </c>
      <c r="X103" s="20" t="s">
        <v>395</v>
      </c>
      <c r="Y103" s="17" t="str">
        <f>IF(LEFT(X103,11)="",#REF!,LEFT(X103,11))</f>
        <v>1.3-08-ee02</v>
      </c>
      <c r="Z103" s="13" t="s">
        <v>39</v>
      </c>
      <c r="AA103" s="44" t="s">
        <v>66</v>
      </c>
      <c r="AB103" s="42" t="s">
        <v>4</v>
      </c>
    </row>
    <row r="104" spans="1:28" x14ac:dyDescent="0.25">
      <c r="A104" s="2">
        <v>1</v>
      </c>
      <c r="B104" s="2">
        <v>1.3</v>
      </c>
      <c r="C104" s="1" t="s">
        <v>390</v>
      </c>
      <c r="D104" s="1" t="s">
        <v>391</v>
      </c>
      <c r="E104" s="1" t="s">
        <v>392</v>
      </c>
      <c r="F104" s="1" t="s">
        <v>44</v>
      </c>
      <c r="G104" s="1" t="s">
        <v>396</v>
      </c>
      <c r="H104" s="1" t="s">
        <v>397</v>
      </c>
      <c r="I104" s="1" t="s">
        <v>65</v>
      </c>
      <c r="J104" s="1" t="s">
        <v>66</v>
      </c>
      <c r="K104" s="1" t="s">
        <v>396</v>
      </c>
      <c r="L104">
        <v>977</v>
      </c>
      <c r="M104">
        <v>15.762538382804504</v>
      </c>
      <c r="N104">
        <v>823</v>
      </c>
      <c r="O104">
        <v>99.756986634264891</v>
      </c>
      <c r="P104" t="s">
        <v>33</v>
      </c>
      <c r="Q104" t="str">
        <f>IF(LEFT(P104,1)="",#REF!,LEFT(P104,1))</f>
        <v>1</v>
      </c>
      <c r="R104" s="19" t="s">
        <v>266</v>
      </c>
      <c r="S104" s="7" t="str">
        <f>IF(LEFT(T104,3)="",#REF!,LEFT(T104,3))</f>
        <v>1.3</v>
      </c>
      <c r="T104" s="20" t="s">
        <v>388</v>
      </c>
      <c r="U104" s="20" t="str">
        <f>IF(LEFT(T104,6)="",#REF!,LEFT(T104,6))</f>
        <v>1.3-08</v>
      </c>
      <c r="V104" s="59" t="s">
        <v>36</v>
      </c>
      <c r="W104" s="17" t="s">
        <v>89</v>
      </c>
      <c r="X104" s="20" t="s">
        <v>398</v>
      </c>
      <c r="Y104" s="17" t="str">
        <f>IF(LEFT(X104,11)="",#REF!,LEFT(X104,11))</f>
        <v>1.3-08-ee04</v>
      </c>
      <c r="Z104" s="28" t="s">
        <v>65</v>
      </c>
      <c r="AA104" s="44" t="s">
        <v>66</v>
      </c>
      <c r="AB104" s="42" t="s">
        <v>4</v>
      </c>
    </row>
    <row r="105" spans="1:28" x14ac:dyDescent="0.25">
      <c r="A105" s="2">
        <v>1</v>
      </c>
      <c r="B105" s="2">
        <v>1.3</v>
      </c>
      <c r="C105" s="1" t="s">
        <v>390</v>
      </c>
      <c r="D105" s="1" t="s">
        <v>399</v>
      </c>
      <c r="E105" s="1" t="s">
        <v>400</v>
      </c>
      <c r="F105" s="1" t="s">
        <v>44</v>
      </c>
      <c r="G105" s="1" t="s">
        <v>401</v>
      </c>
      <c r="H105" s="1" t="s">
        <v>402</v>
      </c>
      <c r="I105" s="1" t="s">
        <v>47</v>
      </c>
      <c r="J105" s="1" t="s">
        <v>40</v>
      </c>
      <c r="K105" s="1" t="s">
        <v>401</v>
      </c>
      <c r="L105">
        <v>14421</v>
      </c>
      <c r="M105">
        <v>41.176062686360169</v>
      </c>
      <c r="N105">
        <v>8483</v>
      </c>
      <c r="O105">
        <v>98.538252976541315</v>
      </c>
      <c r="P105" t="s">
        <v>33</v>
      </c>
      <c r="Q105" t="str">
        <f>IF(LEFT(P105,1)="",#REF!,LEFT(P105,1))</f>
        <v>1</v>
      </c>
      <c r="R105" s="19" t="s">
        <v>266</v>
      </c>
      <c r="S105" s="7" t="str">
        <f>IF(LEFT(T105,3)="",#REF!,LEFT(T105,3))</f>
        <v>1.3</v>
      </c>
      <c r="T105" s="20" t="s">
        <v>403</v>
      </c>
      <c r="U105" s="20" t="str">
        <f>IF(LEFT(T105,6)="",#REF!,LEFT(T105,6))</f>
        <v>1.3-09</v>
      </c>
      <c r="V105" s="78" t="s">
        <v>36</v>
      </c>
      <c r="W105" s="17" t="s">
        <v>89</v>
      </c>
      <c r="X105" s="27" t="s">
        <v>404</v>
      </c>
      <c r="Y105" s="17" t="str">
        <f>IF(LEFT(X105,11)="",#REF!,LEFT(X105,11))</f>
        <v>1.3-08-ee01</v>
      </c>
      <c r="Z105" s="13" t="s">
        <v>39</v>
      </c>
      <c r="AA105" s="13" t="s">
        <v>40</v>
      </c>
      <c r="AB105" s="42" t="s">
        <v>2</v>
      </c>
    </row>
    <row r="106" spans="1:28" x14ac:dyDescent="0.25">
      <c r="A106" s="70"/>
      <c r="B106" s="70"/>
      <c r="C106" s="71"/>
      <c r="D106" s="71"/>
      <c r="E106" s="71"/>
      <c r="F106" s="71"/>
      <c r="G106" s="21"/>
      <c r="H106" s="71"/>
      <c r="I106" s="21"/>
      <c r="J106" s="21"/>
      <c r="K106" s="21"/>
      <c r="L106" s="9"/>
      <c r="M106" s="9"/>
      <c r="N106" s="9"/>
      <c r="O106" s="9"/>
      <c r="P106" t="s">
        <v>33</v>
      </c>
      <c r="Q106" t="str">
        <f>IF(LEFT(P106,1)="",#REF!,LEFT(P106,1))</f>
        <v>1</v>
      </c>
      <c r="R106" s="19" t="s">
        <v>266</v>
      </c>
      <c r="S106" s="7" t="str">
        <f>IF(LEFT(T106,3)="",#REF!,LEFT(T106,3))</f>
        <v>1.3</v>
      </c>
      <c r="T106" s="20" t="s">
        <v>403</v>
      </c>
      <c r="U106" s="20" t="str">
        <f>IF(LEFT(T106,6)="",#REF!,LEFT(T106,6))</f>
        <v>1.3-09</v>
      </c>
      <c r="V106" s="78" t="s">
        <v>36</v>
      </c>
      <c r="W106" s="17" t="s">
        <v>89</v>
      </c>
      <c r="X106" s="27" t="s">
        <v>405</v>
      </c>
      <c r="Y106" s="17" t="str">
        <f>IF(LEFT(X106,11)="",#REF!,LEFT(X106,11))</f>
        <v>1.3-09-ee02</v>
      </c>
      <c r="Z106" s="13" t="s">
        <v>39</v>
      </c>
      <c r="AA106" s="28" t="s">
        <v>40</v>
      </c>
      <c r="AB106" s="42" t="s">
        <v>0</v>
      </c>
    </row>
    <row r="107" spans="1:28" x14ac:dyDescent="0.25">
      <c r="A107" s="2">
        <v>1</v>
      </c>
      <c r="B107" s="2">
        <v>1.1000000000000001</v>
      </c>
      <c r="C107" s="1" t="s">
        <v>41</v>
      </c>
      <c r="D107" s="1" t="s">
        <v>382</v>
      </c>
      <c r="E107" s="1" t="s">
        <v>383</v>
      </c>
      <c r="F107" s="1" t="s">
        <v>44</v>
      </c>
      <c r="G107" s="1" t="s">
        <v>406</v>
      </c>
      <c r="H107" s="1" t="s">
        <v>407</v>
      </c>
      <c r="I107" s="1" t="s">
        <v>47</v>
      </c>
      <c r="J107" s="1" t="s">
        <v>66</v>
      </c>
      <c r="K107" s="1" t="s">
        <v>406</v>
      </c>
      <c r="L107">
        <v>14419</v>
      </c>
      <c r="M107">
        <v>10.035369997919412</v>
      </c>
      <c r="N107">
        <v>12972</v>
      </c>
      <c r="O107">
        <v>96.207215541165581</v>
      </c>
      <c r="P107" t="s">
        <v>33</v>
      </c>
      <c r="Q107" t="str">
        <f>IF(LEFT(P107,1)="",#REF!,LEFT(P107,1))</f>
        <v>1</v>
      </c>
      <c r="R107" s="19" t="s">
        <v>266</v>
      </c>
      <c r="S107" s="7" t="str">
        <f>IF(LEFT(T107,3)="",#REF!,LEFT(T107,3))</f>
        <v>1.3</v>
      </c>
      <c r="T107" s="20" t="s">
        <v>403</v>
      </c>
      <c r="U107" s="20" t="str">
        <f>IF(LEFT(T107,6)="",#REF!,LEFT(T107,6))</f>
        <v>1.3-09</v>
      </c>
      <c r="V107" s="59" t="s">
        <v>36</v>
      </c>
      <c r="W107" s="17" t="s">
        <v>89</v>
      </c>
      <c r="X107" s="27" t="s">
        <v>408</v>
      </c>
      <c r="Y107" s="17" t="str">
        <f>IF(LEFT(X107,11)="",#REF!,LEFT(X107,11))</f>
        <v>1.3-09-ee03</v>
      </c>
      <c r="Z107" s="13" t="s">
        <v>39</v>
      </c>
      <c r="AA107" s="44" t="s">
        <v>66</v>
      </c>
      <c r="AB107" s="42" t="s">
        <v>2</v>
      </c>
    </row>
    <row r="108" spans="1:28" x14ac:dyDescent="0.25">
      <c r="A108" s="2">
        <v>1</v>
      </c>
      <c r="B108" s="2">
        <v>1.1000000000000001</v>
      </c>
      <c r="C108" s="1" t="s">
        <v>41</v>
      </c>
      <c r="D108" s="1" t="s">
        <v>382</v>
      </c>
      <c r="E108" s="1" t="s">
        <v>383</v>
      </c>
      <c r="F108" s="1" t="s">
        <v>44</v>
      </c>
      <c r="G108" s="1" t="s">
        <v>409</v>
      </c>
      <c r="H108" s="1" t="s">
        <v>410</v>
      </c>
      <c r="I108" s="1" t="s">
        <v>47</v>
      </c>
      <c r="J108" s="1" t="s">
        <v>66</v>
      </c>
      <c r="K108" s="1" t="s">
        <v>409</v>
      </c>
      <c r="L108">
        <v>14417</v>
      </c>
      <c r="M108">
        <v>5.7224110425192478</v>
      </c>
      <c r="N108">
        <v>13592</v>
      </c>
      <c r="O108">
        <v>94.673337257210122</v>
      </c>
      <c r="P108" t="s">
        <v>33</v>
      </c>
      <c r="Q108" t="str">
        <f>IF(LEFT(P108,1)="",#REF!,LEFT(P108,1))</f>
        <v>1</v>
      </c>
      <c r="R108" s="19" t="s">
        <v>266</v>
      </c>
      <c r="S108" s="7" t="str">
        <f>IF(LEFT(T108,3)="",#REF!,LEFT(T108,3))</f>
        <v>1.3</v>
      </c>
      <c r="T108" s="20" t="s">
        <v>403</v>
      </c>
      <c r="U108" s="20" t="str">
        <f>IF(LEFT(T108,6)="",#REF!,LEFT(T108,6))</f>
        <v>1.3-09</v>
      </c>
      <c r="V108" s="59" t="s">
        <v>36</v>
      </c>
      <c r="W108" s="17" t="s">
        <v>89</v>
      </c>
      <c r="X108" s="27" t="s">
        <v>411</v>
      </c>
      <c r="Y108" s="17" t="str">
        <f>IF(LEFT(X108,11)="",#REF!,LEFT(X108,11))</f>
        <v>1.3-09-ee04</v>
      </c>
      <c r="Z108" s="13" t="s">
        <v>39</v>
      </c>
      <c r="AA108" s="44" t="s">
        <v>66</v>
      </c>
      <c r="AB108" s="42" t="s">
        <v>2</v>
      </c>
    </row>
    <row r="109" spans="1:28" x14ac:dyDescent="0.25">
      <c r="A109" s="95"/>
      <c r="B109" s="70"/>
      <c r="C109" s="95"/>
      <c r="D109" s="95"/>
      <c r="E109" s="95"/>
      <c r="F109" s="95"/>
      <c r="G109" s="9"/>
      <c r="H109" s="95"/>
      <c r="I109" s="9"/>
      <c r="J109" s="9"/>
      <c r="P109" t="s">
        <v>33</v>
      </c>
      <c r="Q109" t="str">
        <f>IF(LEFT(P109,1)="",#REF!,LEFT(P109,1))</f>
        <v>1</v>
      </c>
      <c r="R109" s="19" t="s">
        <v>266</v>
      </c>
      <c r="S109" s="7" t="str">
        <f>IF(LEFT(T109,3)="",#REF!,LEFT(T109,3))</f>
        <v>1.3</v>
      </c>
      <c r="T109" s="20" t="s">
        <v>412</v>
      </c>
      <c r="U109" s="20" t="str">
        <f>IF(LEFT(T109,6)="",#REF!,LEFT(T109,6))</f>
        <v>1.3-10</v>
      </c>
      <c r="V109" s="17" t="s">
        <v>413</v>
      </c>
      <c r="W109" s="17" t="s">
        <v>89</v>
      </c>
      <c r="X109" s="20" t="s">
        <v>414</v>
      </c>
      <c r="Y109" s="17" t="str">
        <f>IF(LEFT(X109,11)="",#REF!,LEFT(X109,11))</f>
        <v>1.3-10-ee01</v>
      </c>
      <c r="Z109" s="13" t="s">
        <v>39</v>
      </c>
      <c r="AA109" s="28" t="s">
        <v>40</v>
      </c>
      <c r="AB109" s="14" t="s">
        <v>0</v>
      </c>
    </row>
    <row r="110" spans="1:28" x14ac:dyDescent="0.25">
      <c r="A110" s="2">
        <v>1</v>
      </c>
      <c r="B110" s="2">
        <v>1.2</v>
      </c>
      <c r="C110" s="1" t="s">
        <v>146</v>
      </c>
      <c r="D110" s="1" t="s">
        <v>168</v>
      </c>
      <c r="E110" s="1" t="s">
        <v>169</v>
      </c>
      <c r="F110" s="1" t="s">
        <v>170</v>
      </c>
      <c r="G110" s="1" t="s">
        <v>174</v>
      </c>
      <c r="H110" s="1" t="s">
        <v>175</v>
      </c>
      <c r="I110" s="1"/>
      <c r="J110" s="1"/>
      <c r="K110" s="1"/>
      <c r="P110" t="s">
        <v>33</v>
      </c>
      <c r="Q110" t="str">
        <f>IF(LEFT(P110,1)="",#REF!,LEFT(P110,1))</f>
        <v>1</v>
      </c>
      <c r="R110" s="19" t="s">
        <v>266</v>
      </c>
      <c r="S110" s="7" t="str">
        <f>IF(LEFT(T110,3)="",#REF!,LEFT(T110,3))</f>
        <v>1.3</v>
      </c>
      <c r="T110" s="20" t="s">
        <v>412</v>
      </c>
      <c r="U110" s="20"/>
      <c r="V110" s="17" t="s">
        <v>413</v>
      </c>
      <c r="W110" s="17" t="s">
        <v>89</v>
      </c>
      <c r="X110" s="79" t="s">
        <v>415</v>
      </c>
      <c r="Y110" s="17" t="str">
        <f>IF(LEFT(X110,11)="",#REF!,LEFT(X110,11))</f>
        <v>1.3-10-ee02</v>
      </c>
      <c r="Z110" s="13" t="s">
        <v>39</v>
      </c>
      <c r="AA110" s="28" t="s">
        <v>40</v>
      </c>
      <c r="AB110" s="14" t="s">
        <v>2</v>
      </c>
    </row>
    <row r="111" spans="1:28" x14ac:dyDescent="0.25">
      <c r="A111" s="95"/>
      <c r="B111" s="70"/>
      <c r="C111" s="95"/>
      <c r="D111" s="95"/>
      <c r="E111" s="95"/>
      <c r="F111" s="95"/>
      <c r="G111" s="9"/>
      <c r="H111" s="95"/>
      <c r="I111" s="9"/>
      <c r="J111" s="9"/>
      <c r="P111" t="s">
        <v>33</v>
      </c>
      <c r="Q111" t="str">
        <f>IF(LEFT(P111,1)="",#REF!,LEFT(P111,1))</f>
        <v>1</v>
      </c>
      <c r="R111" s="19" t="s">
        <v>266</v>
      </c>
      <c r="S111" s="7" t="str">
        <f>IF(LEFT(T111,3)="",#REF!,LEFT(T111,3))</f>
        <v>1.3</v>
      </c>
      <c r="T111" s="20" t="s">
        <v>412</v>
      </c>
      <c r="U111" s="20" t="str">
        <f>IF(LEFT(T111,6)="",#REF!,LEFT(T111,6))</f>
        <v>1.3-10</v>
      </c>
      <c r="V111" s="17" t="s">
        <v>413</v>
      </c>
      <c r="W111" s="17" t="s">
        <v>89</v>
      </c>
      <c r="X111" s="20" t="s">
        <v>416</v>
      </c>
      <c r="Y111" s="17" t="str">
        <f>IF(LEFT(X111,11)="",#REF!,LEFT(X111,11))</f>
        <v>1.3-10-ee03</v>
      </c>
      <c r="Z111" s="28" t="s">
        <v>65</v>
      </c>
      <c r="AA111" s="44" t="s">
        <v>66</v>
      </c>
      <c r="AB111" s="14" t="s">
        <v>0</v>
      </c>
    </row>
    <row r="112" spans="1:28" x14ac:dyDescent="0.25">
      <c r="A112" s="2">
        <v>1</v>
      </c>
      <c r="B112" s="2">
        <v>1.4</v>
      </c>
      <c r="C112" s="1" t="s">
        <v>282</v>
      </c>
      <c r="D112" s="1" t="s">
        <v>417</v>
      </c>
      <c r="E112" s="1" t="s">
        <v>418</v>
      </c>
      <c r="F112" s="1" t="s">
        <v>170</v>
      </c>
      <c r="G112" s="1" t="s">
        <v>419</v>
      </c>
      <c r="H112" s="1" t="s">
        <v>420</v>
      </c>
      <c r="I112" s="1" t="s">
        <v>47</v>
      </c>
      <c r="J112" s="1" t="s">
        <v>66</v>
      </c>
      <c r="K112" s="1" t="s">
        <v>419</v>
      </c>
      <c r="L112">
        <v>1839</v>
      </c>
      <c r="M112">
        <v>30.614464382816749</v>
      </c>
      <c r="N112">
        <v>1276</v>
      </c>
      <c r="O112">
        <v>99.294670846394979</v>
      </c>
      <c r="P112" t="s">
        <v>33</v>
      </c>
      <c r="Q112" t="str">
        <f>IF(LEFT(P112,1)="",#REF!,LEFT(P112,1))</f>
        <v>1</v>
      </c>
      <c r="R112" s="19" t="s">
        <v>266</v>
      </c>
      <c r="S112" s="7" t="str">
        <f>IF(LEFT(T112,3)="",#REF!,LEFT(T112,3))</f>
        <v>1.3</v>
      </c>
      <c r="T112" s="20" t="s">
        <v>412</v>
      </c>
      <c r="U112" s="20" t="str">
        <f>IF(LEFT(T112,6)="",#REF!,LEFT(T112,6))</f>
        <v>1.3-10</v>
      </c>
      <c r="V112" s="17" t="s">
        <v>413</v>
      </c>
      <c r="W112" s="17" t="s">
        <v>89</v>
      </c>
      <c r="X112" s="20" t="s">
        <v>421</v>
      </c>
      <c r="Y112" s="17" t="str">
        <f>IF(LEFT(X112,11)="",#REF!,LEFT(X112,11))</f>
        <v>1.3-10-ee04</v>
      </c>
      <c r="Z112" s="28" t="s">
        <v>65</v>
      </c>
      <c r="AA112" s="44" t="s">
        <v>66</v>
      </c>
      <c r="AB112" s="14" t="s">
        <v>2</v>
      </c>
    </row>
    <row r="113" spans="1:28" x14ac:dyDescent="0.25">
      <c r="A113" s="2">
        <v>1</v>
      </c>
      <c r="B113" s="2">
        <v>1.4</v>
      </c>
      <c r="C113" s="1" t="s">
        <v>282</v>
      </c>
      <c r="D113" s="1" t="s">
        <v>422</v>
      </c>
      <c r="E113" s="1" t="s">
        <v>423</v>
      </c>
      <c r="F113" s="1" t="s">
        <v>424</v>
      </c>
      <c r="G113" s="1" t="s">
        <v>425</v>
      </c>
      <c r="H113" s="1" t="s">
        <v>426</v>
      </c>
      <c r="I113" s="1" t="s">
        <v>47</v>
      </c>
      <c r="J113" s="1" t="s">
        <v>66</v>
      </c>
      <c r="K113" s="1" t="s">
        <v>425</v>
      </c>
      <c r="L113">
        <v>622</v>
      </c>
      <c r="M113">
        <v>1.4469453376205788</v>
      </c>
      <c r="N113">
        <v>613</v>
      </c>
      <c r="O113">
        <v>98.368678629690052</v>
      </c>
      <c r="P113" t="s">
        <v>33</v>
      </c>
      <c r="Q113" t="str">
        <f>IF(LEFT(P113,1)="",#REF!,LEFT(P113,1))</f>
        <v>1</v>
      </c>
      <c r="R113" s="19" t="s">
        <v>266</v>
      </c>
      <c r="S113" s="7" t="str">
        <f>IF(LEFT(T113,3)="",#REF!,LEFT(T113,3))</f>
        <v>1.3</v>
      </c>
      <c r="T113" s="20" t="s">
        <v>427</v>
      </c>
      <c r="U113" s="20" t="str">
        <f>IF(LEFT(T113,6)="",#REF!,LEFT(T113,6))</f>
        <v>1.3-11</v>
      </c>
      <c r="V113" s="17" t="s">
        <v>424</v>
      </c>
      <c r="W113" s="17" t="s">
        <v>89</v>
      </c>
      <c r="X113" s="20" t="s">
        <v>428</v>
      </c>
      <c r="Y113" s="17" t="str">
        <f>IF(LEFT(X113,11)="",#REF!,LEFT(X113,11))</f>
        <v>1.3-11-ee01</v>
      </c>
      <c r="Z113" s="13" t="s">
        <v>39</v>
      </c>
      <c r="AA113" s="13" t="s">
        <v>40</v>
      </c>
      <c r="AB113" s="14" t="s">
        <v>2</v>
      </c>
    </row>
    <row r="114" spans="1:28" x14ac:dyDescent="0.25">
      <c r="A114" s="2">
        <v>1</v>
      </c>
      <c r="B114" s="2">
        <v>1.4</v>
      </c>
      <c r="C114" s="1" t="s">
        <v>282</v>
      </c>
      <c r="D114" s="1" t="s">
        <v>422</v>
      </c>
      <c r="E114" s="1" t="s">
        <v>423</v>
      </c>
      <c r="F114" s="1" t="s">
        <v>424</v>
      </c>
      <c r="G114" s="1" t="s">
        <v>429</v>
      </c>
      <c r="H114" s="1" t="s">
        <v>430</v>
      </c>
      <c r="I114" s="1" t="s">
        <v>47</v>
      </c>
      <c r="J114" s="1" t="s">
        <v>40</v>
      </c>
      <c r="K114" s="1" t="s">
        <v>429</v>
      </c>
      <c r="L114">
        <v>622</v>
      </c>
      <c r="M114">
        <v>4.983922829581994</v>
      </c>
      <c r="N114">
        <v>591</v>
      </c>
      <c r="O114">
        <v>98.477157360406096</v>
      </c>
      <c r="P114" t="s">
        <v>33</v>
      </c>
      <c r="Q114" t="str">
        <f>IF(LEFT(P114,1)="",#REF!,LEFT(P114,1))</f>
        <v>1</v>
      </c>
      <c r="R114" s="19" t="s">
        <v>266</v>
      </c>
      <c r="S114" s="7" t="str">
        <f>IF(LEFT(T114,3)="",#REF!,LEFT(T114,3))</f>
        <v>1.3</v>
      </c>
      <c r="T114" s="20" t="s">
        <v>427</v>
      </c>
      <c r="U114" s="20" t="str">
        <f>IF(LEFT(T114,6)="",#REF!,LEFT(T114,6))</f>
        <v>1.3-11</v>
      </c>
      <c r="V114" s="17" t="s">
        <v>424</v>
      </c>
      <c r="W114" s="17" t="s">
        <v>89</v>
      </c>
      <c r="X114" s="20" t="s">
        <v>431</v>
      </c>
      <c r="Y114" s="17" t="str">
        <f>IF(LEFT(X114,11)="",#REF!,LEFT(X114,11))</f>
        <v>1.3-11-ee02</v>
      </c>
      <c r="Z114" s="13" t="s">
        <v>39</v>
      </c>
      <c r="AA114" s="13" t="s">
        <v>40</v>
      </c>
      <c r="AB114" s="42" t="s">
        <v>4</v>
      </c>
    </row>
    <row r="115" spans="1:28" x14ac:dyDescent="0.25">
      <c r="A115" s="2">
        <v>1</v>
      </c>
      <c r="B115" s="2">
        <v>1.4</v>
      </c>
      <c r="C115" s="1" t="s">
        <v>282</v>
      </c>
      <c r="D115" s="1" t="s">
        <v>422</v>
      </c>
      <c r="E115" s="1" t="s">
        <v>423</v>
      </c>
      <c r="F115" s="1" t="s">
        <v>424</v>
      </c>
      <c r="G115" s="1" t="s">
        <v>432</v>
      </c>
      <c r="H115" s="1" t="s">
        <v>433</v>
      </c>
      <c r="I115" s="1" t="s">
        <v>47</v>
      </c>
      <c r="J115" s="1" t="s">
        <v>40</v>
      </c>
      <c r="K115" s="1" t="s">
        <v>432</v>
      </c>
      <c r="L115">
        <v>622</v>
      </c>
      <c r="M115">
        <v>2.8938906752411575</v>
      </c>
      <c r="N115">
        <v>604</v>
      </c>
      <c r="O115">
        <v>99.337748344370866</v>
      </c>
      <c r="P115" t="s">
        <v>33</v>
      </c>
      <c r="Q115" t="str">
        <f>IF(LEFT(P115,1)="",#REF!,LEFT(P115,1))</f>
        <v>1</v>
      </c>
      <c r="R115" s="19" t="s">
        <v>266</v>
      </c>
      <c r="S115" s="7" t="str">
        <f>IF(LEFT(T115,3)="",#REF!,LEFT(T115,3))</f>
        <v>1.3</v>
      </c>
      <c r="T115" s="20" t="s">
        <v>427</v>
      </c>
      <c r="U115" s="20" t="str">
        <f>IF(LEFT(T115,6)="",#REF!,LEFT(T115,6))</f>
        <v>1.3-11</v>
      </c>
      <c r="V115" s="17" t="s">
        <v>424</v>
      </c>
      <c r="W115" s="17" t="s">
        <v>89</v>
      </c>
      <c r="X115" s="20" t="s">
        <v>434</v>
      </c>
      <c r="Y115" s="17" t="str">
        <f>IF(LEFT(X115,11)="",#REF!,LEFT(X115,11))</f>
        <v>1.3-11-ee03</v>
      </c>
      <c r="Z115" s="13" t="s">
        <v>39</v>
      </c>
      <c r="AA115" s="44" t="s">
        <v>66</v>
      </c>
      <c r="AB115" s="14" t="s">
        <v>4</v>
      </c>
    </row>
    <row r="116" spans="1:28" x14ac:dyDescent="0.25">
      <c r="A116" s="95"/>
      <c r="B116" s="70"/>
      <c r="C116" s="95"/>
      <c r="D116" s="95"/>
      <c r="E116" s="95"/>
      <c r="F116" s="95"/>
      <c r="G116" s="9"/>
      <c r="H116" s="95"/>
      <c r="I116" s="9"/>
      <c r="J116" s="9"/>
      <c r="P116" t="s">
        <v>33</v>
      </c>
      <c r="Q116" t="str">
        <f>IF(LEFT(P116,1)="",#REF!,LEFT(P116,1))</f>
        <v>1</v>
      </c>
      <c r="R116" s="19" t="s">
        <v>266</v>
      </c>
      <c r="S116" s="7" t="str">
        <f>IF(LEFT(T116,3)="",#REF!,LEFT(T116,3))</f>
        <v>1.3</v>
      </c>
      <c r="T116" s="20" t="s">
        <v>427</v>
      </c>
      <c r="U116" s="20" t="str">
        <f>IF(LEFT(T116,6)="",#REF!,LEFT(T116,6))</f>
        <v>1.3-11</v>
      </c>
      <c r="V116" s="17" t="s">
        <v>424</v>
      </c>
      <c r="W116" s="17" t="s">
        <v>89</v>
      </c>
      <c r="X116" s="20" t="s">
        <v>435</v>
      </c>
      <c r="Y116" s="17" t="str">
        <f>IF(LEFT(X116,11)="",#REF!,LEFT(X116,11))</f>
        <v>1.3-11-ee04</v>
      </c>
      <c r="Z116" s="13" t="s">
        <v>39</v>
      </c>
      <c r="AA116" s="44" t="s">
        <v>66</v>
      </c>
      <c r="AB116" s="14" t="s">
        <v>0</v>
      </c>
    </row>
    <row r="117" spans="1:28" x14ac:dyDescent="0.25">
      <c r="A117" s="2">
        <v>1</v>
      </c>
      <c r="B117" s="2">
        <v>1.1000000000000001</v>
      </c>
      <c r="C117" s="1" t="s">
        <v>41</v>
      </c>
      <c r="D117" s="1" t="s">
        <v>436</v>
      </c>
      <c r="E117" s="1" t="s">
        <v>437</v>
      </c>
      <c r="F117" s="1" t="s">
        <v>44</v>
      </c>
      <c r="G117" s="1" t="s">
        <v>438</v>
      </c>
      <c r="H117" s="1" t="s">
        <v>439</v>
      </c>
      <c r="I117" s="1" t="s">
        <v>47</v>
      </c>
      <c r="J117" s="1" t="s">
        <v>40</v>
      </c>
      <c r="K117" s="1" t="s">
        <v>438</v>
      </c>
      <c r="L117">
        <v>14420</v>
      </c>
      <c r="M117">
        <v>9.0568654646324553</v>
      </c>
      <c r="N117">
        <v>13114</v>
      </c>
      <c r="O117">
        <v>78.183620558182099</v>
      </c>
      <c r="P117" t="s">
        <v>33</v>
      </c>
      <c r="Q117" t="str">
        <f>IF(LEFT(P117,1)="",#REF!,LEFT(P117,1))</f>
        <v>1</v>
      </c>
      <c r="R117" s="19" t="s">
        <v>440</v>
      </c>
      <c r="S117" s="7" t="str">
        <f>IF(LEFT(T117,3)="",#REF!,LEFT(T117,3))</f>
        <v>1.4</v>
      </c>
      <c r="T117" s="20" t="s">
        <v>441</v>
      </c>
      <c r="U117" s="20" t="str">
        <f>IF(LEFT(T117,6)="",#REF!,LEFT(T117,6))</f>
        <v>1.4-01</v>
      </c>
      <c r="V117" s="59" t="s">
        <v>36</v>
      </c>
      <c r="W117" s="17" t="s">
        <v>89</v>
      </c>
      <c r="X117" s="20" t="s">
        <v>442</v>
      </c>
      <c r="Y117" s="17" t="str">
        <f>IF(LEFT(X117,11)="",#REF!,LEFT(X117,11))</f>
        <v>1.4-01-ee01</v>
      </c>
      <c r="Z117" s="13" t="s">
        <v>39</v>
      </c>
      <c r="AA117" s="13" t="s">
        <v>40</v>
      </c>
      <c r="AB117" s="14" t="s">
        <v>2</v>
      </c>
    </row>
    <row r="118" spans="1:28" x14ac:dyDescent="0.25">
      <c r="A118" s="2">
        <v>1</v>
      </c>
      <c r="B118" s="2">
        <v>1.1000000000000001</v>
      </c>
      <c r="C118" s="1" t="s">
        <v>41</v>
      </c>
      <c r="D118" s="1" t="s">
        <v>436</v>
      </c>
      <c r="E118" s="1" t="s">
        <v>437</v>
      </c>
      <c r="F118" s="1" t="s">
        <v>44</v>
      </c>
      <c r="G118" s="1" t="s">
        <v>443</v>
      </c>
      <c r="H118" s="1" t="s">
        <v>444</v>
      </c>
      <c r="I118" s="1" t="s">
        <v>47</v>
      </c>
      <c r="J118" s="1" t="s">
        <v>40</v>
      </c>
      <c r="K118" s="1" t="s">
        <v>443</v>
      </c>
      <c r="L118">
        <v>14420</v>
      </c>
      <c r="M118">
        <v>9.0846047156726772</v>
      </c>
      <c r="N118">
        <v>13110</v>
      </c>
      <c r="O118">
        <v>56.994660564454612</v>
      </c>
      <c r="P118" t="s">
        <v>33</v>
      </c>
      <c r="Q118" t="str">
        <f>IF(LEFT(P118,1)="",#REF!,LEFT(P118,1))</f>
        <v>1</v>
      </c>
      <c r="R118" s="19" t="s">
        <v>440</v>
      </c>
      <c r="S118" s="7" t="str">
        <f>IF(LEFT(T118,3)="",#REF!,LEFT(T118,3))</f>
        <v>1.4</v>
      </c>
      <c r="T118" s="20" t="s">
        <v>441</v>
      </c>
      <c r="U118" s="20" t="str">
        <f>IF(LEFT(T118,6)="",#REF!,LEFT(T118,6))</f>
        <v>1.4-01</v>
      </c>
      <c r="V118" s="78" t="s">
        <v>36</v>
      </c>
      <c r="W118" s="17" t="s">
        <v>89</v>
      </c>
      <c r="X118" s="27" t="s">
        <v>445</v>
      </c>
      <c r="Y118" s="17" t="str">
        <f>IF(LEFT(X118,11)="",#REF!,LEFT(X118,11))</f>
        <v>1.4-01-ee02</v>
      </c>
      <c r="Z118" s="13" t="s">
        <v>39</v>
      </c>
      <c r="AA118" s="40" t="s">
        <v>40</v>
      </c>
      <c r="AB118" s="42" t="s">
        <v>2</v>
      </c>
    </row>
    <row r="119" spans="1:28" x14ac:dyDescent="0.25">
      <c r="A119" s="2">
        <v>1</v>
      </c>
      <c r="B119" s="2">
        <v>1.1000000000000001</v>
      </c>
      <c r="C119" s="1" t="s">
        <v>41</v>
      </c>
      <c r="D119" s="1" t="s">
        <v>436</v>
      </c>
      <c r="E119" s="1" t="s">
        <v>437</v>
      </c>
      <c r="F119" s="1" t="s">
        <v>44</v>
      </c>
      <c r="G119" s="1" t="s">
        <v>446</v>
      </c>
      <c r="H119" s="1" t="s">
        <v>447</v>
      </c>
      <c r="I119" s="1" t="s">
        <v>47</v>
      </c>
      <c r="J119" s="1" t="s">
        <v>40</v>
      </c>
      <c r="K119" s="1" t="s">
        <v>446</v>
      </c>
      <c r="L119">
        <v>14420</v>
      </c>
      <c r="M119">
        <v>13.148404993065187</v>
      </c>
      <c r="N119">
        <v>12524</v>
      </c>
      <c r="O119">
        <v>35.188438198658574</v>
      </c>
      <c r="P119" t="s">
        <v>33</v>
      </c>
      <c r="Q119" t="str">
        <f>IF(LEFT(P119,1)="",#REF!,LEFT(P119,1))</f>
        <v>1</v>
      </c>
      <c r="R119" s="19" t="s">
        <v>440</v>
      </c>
      <c r="S119" s="7" t="str">
        <f>IF(LEFT(T119,3)="",#REF!,LEFT(T119,3))</f>
        <v>1.4</v>
      </c>
      <c r="T119" s="20" t="s">
        <v>441</v>
      </c>
      <c r="U119" s="20" t="str">
        <f>IF(LEFT(T119,6)="",#REF!,LEFT(T119,6))</f>
        <v>1.4-01</v>
      </c>
      <c r="V119" s="59" t="s">
        <v>36</v>
      </c>
      <c r="W119" s="17" t="s">
        <v>89</v>
      </c>
      <c r="X119" s="20" t="s">
        <v>448</v>
      </c>
      <c r="Y119" s="17" t="str">
        <f>IF(LEFT(X119,11)="",#REF!,LEFT(X119,11))</f>
        <v>1.4-01-ee03</v>
      </c>
      <c r="Z119" s="13" t="s">
        <v>39</v>
      </c>
      <c r="AA119" s="40" t="s">
        <v>40</v>
      </c>
      <c r="AB119" s="42" t="s">
        <v>2</v>
      </c>
    </row>
    <row r="120" spans="1:28" x14ac:dyDescent="0.25">
      <c r="A120" s="2">
        <v>1</v>
      </c>
      <c r="B120" s="2">
        <v>1.1000000000000001</v>
      </c>
      <c r="C120" s="1" t="s">
        <v>41</v>
      </c>
      <c r="D120" s="1" t="s">
        <v>436</v>
      </c>
      <c r="E120" s="1" t="s">
        <v>437</v>
      </c>
      <c r="F120" s="1" t="s">
        <v>44</v>
      </c>
      <c r="G120" s="1" t="s">
        <v>449</v>
      </c>
      <c r="H120" s="1" t="s">
        <v>450</v>
      </c>
      <c r="I120" s="1" t="s">
        <v>47</v>
      </c>
      <c r="J120" s="1" t="s">
        <v>66</v>
      </c>
      <c r="K120" s="1" t="s">
        <v>449</v>
      </c>
      <c r="L120">
        <v>14419</v>
      </c>
      <c r="M120">
        <v>4.2235938692003607</v>
      </c>
      <c r="N120">
        <v>13810</v>
      </c>
      <c r="O120">
        <v>91.578566256335989</v>
      </c>
      <c r="P120" t="s">
        <v>33</v>
      </c>
      <c r="Q120" t="str">
        <f>IF(LEFT(P120,1)="",#REF!,LEFT(P120,1))</f>
        <v>1</v>
      </c>
      <c r="R120" s="19" t="s">
        <v>440</v>
      </c>
      <c r="S120" s="7" t="str">
        <f>IF(LEFT(T120,3)="",#REF!,LEFT(T120,3))</f>
        <v>1.4</v>
      </c>
      <c r="T120" s="20" t="s">
        <v>441</v>
      </c>
      <c r="U120" s="20" t="str">
        <f>IF(LEFT(T120,6)="",#REF!,LEFT(T120,6))</f>
        <v>1.4-01</v>
      </c>
      <c r="V120" s="59" t="s">
        <v>36</v>
      </c>
      <c r="W120" s="17" t="s">
        <v>89</v>
      </c>
      <c r="X120" s="22" t="s">
        <v>451</v>
      </c>
      <c r="Y120" s="17" t="str">
        <f>IF(LEFT(X120,11)="",#REF!,LEFT(X120,11))</f>
        <v>1.4-01-ee04</v>
      </c>
      <c r="Z120" s="13" t="s">
        <v>39</v>
      </c>
      <c r="AA120" s="44" t="s">
        <v>66</v>
      </c>
      <c r="AB120" s="14" t="s">
        <v>2</v>
      </c>
    </row>
    <row r="121" spans="1:28" x14ac:dyDescent="0.25">
      <c r="A121" s="2">
        <v>3</v>
      </c>
      <c r="B121" s="2">
        <v>3.2</v>
      </c>
      <c r="C121" s="1" t="s">
        <v>82</v>
      </c>
      <c r="D121" s="1" t="s">
        <v>452</v>
      </c>
      <c r="E121" s="1" t="s">
        <v>453</v>
      </c>
      <c r="F121" s="1" t="s">
        <v>44</v>
      </c>
      <c r="G121" s="1" t="s">
        <v>454</v>
      </c>
      <c r="H121" s="1" t="s">
        <v>455</v>
      </c>
      <c r="I121" s="1" t="s">
        <v>93</v>
      </c>
      <c r="J121" s="1" t="s">
        <v>94</v>
      </c>
      <c r="K121" s="1" t="s">
        <v>454</v>
      </c>
      <c r="L121">
        <v>1441</v>
      </c>
      <c r="M121">
        <v>4.0249826509368498</v>
      </c>
      <c r="N121">
        <v>1383</v>
      </c>
      <c r="O121">
        <v>51.771511207519886</v>
      </c>
      <c r="P121" t="s">
        <v>33</v>
      </c>
      <c r="Q121" t="str">
        <f>IF(LEFT(P121,1)="",#REF!,LEFT(P121,1))</f>
        <v>1</v>
      </c>
      <c r="R121" s="19" t="s">
        <v>440</v>
      </c>
      <c r="S121" s="7" t="str">
        <f>IF(LEFT(T121,3)="",#REF!,LEFT(T121,3))</f>
        <v>1.4</v>
      </c>
      <c r="T121" s="20" t="s">
        <v>456</v>
      </c>
      <c r="U121" s="20" t="str">
        <f>IF(LEFT(T121,6)="",#REF!,LEFT(T121,6))</f>
        <v>1.4-02</v>
      </c>
      <c r="V121" s="78" t="s">
        <v>36</v>
      </c>
      <c r="W121" s="78" t="s">
        <v>37</v>
      </c>
      <c r="X121" s="27" t="s">
        <v>457</v>
      </c>
      <c r="Y121" s="17" t="str">
        <f>IF(LEFT(X121,11)="",#REF!,LEFT(X121,11))</f>
        <v>1.4-02-ee01</v>
      </c>
      <c r="Z121" s="44" t="s">
        <v>93</v>
      </c>
      <c r="AA121" s="41" t="s">
        <v>94</v>
      </c>
      <c r="AB121" s="14" t="s">
        <v>2</v>
      </c>
    </row>
    <row r="122" spans="1:28" x14ac:dyDescent="0.25">
      <c r="A122" s="2"/>
      <c r="C122" s="1" t="s">
        <v>458</v>
      </c>
      <c r="D122" s="1" t="s">
        <v>459</v>
      </c>
      <c r="E122" s="1" t="s">
        <v>460</v>
      </c>
      <c r="F122" s="1" t="s">
        <v>44</v>
      </c>
      <c r="G122" s="1" t="s">
        <v>461</v>
      </c>
      <c r="H122" s="1" t="s">
        <v>462</v>
      </c>
      <c r="I122" s="1" t="s">
        <v>463</v>
      </c>
      <c r="J122" s="1" t="s">
        <v>464</v>
      </c>
      <c r="K122" s="1"/>
      <c r="P122" t="s">
        <v>33</v>
      </c>
      <c r="Q122" t="str">
        <f>IF(LEFT(P122,1)="",#REF!,LEFT(P122,1))</f>
        <v>1</v>
      </c>
      <c r="R122" s="19" t="s">
        <v>440</v>
      </c>
      <c r="S122" s="7" t="str">
        <f>IF(LEFT(T122,3)="",#REF!,LEFT(T122,3))</f>
        <v>1.4</v>
      </c>
      <c r="T122" s="20" t="s">
        <v>456</v>
      </c>
      <c r="U122" s="20" t="str">
        <f>IF(LEFT(T122,6)="",#REF!,LEFT(T122,6))</f>
        <v>1.4-02</v>
      </c>
      <c r="V122" s="59" t="s">
        <v>36</v>
      </c>
      <c r="W122" s="78" t="s">
        <v>37</v>
      </c>
      <c r="X122" s="35" t="s">
        <v>465</v>
      </c>
      <c r="Y122" s="17" t="str">
        <f>IF(LEFT(X122,11)="",#REF!,LEFT(X122,11))</f>
        <v>1.4-02-ee02</v>
      </c>
      <c r="Z122" s="44" t="s">
        <v>93</v>
      </c>
      <c r="AA122" s="41" t="s">
        <v>94</v>
      </c>
      <c r="AB122" s="14" t="s">
        <v>2</v>
      </c>
    </row>
    <row r="123" spans="1:28" x14ac:dyDescent="0.25">
      <c r="A123" s="2">
        <v>3</v>
      </c>
      <c r="B123" s="2">
        <v>3.2</v>
      </c>
      <c r="C123" s="1" t="s">
        <v>82</v>
      </c>
      <c r="D123" s="1" t="s">
        <v>452</v>
      </c>
      <c r="E123" s="1" t="s">
        <v>453</v>
      </c>
      <c r="F123" s="1" t="s">
        <v>44</v>
      </c>
      <c r="G123" s="1" t="s">
        <v>466</v>
      </c>
      <c r="H123" s="1" t="s">
        <v>467</v>
      </c>
      <c r="I123" s="1" t="s">
        <v>93</v>
      </c>
      <c r="J123" s="1" t="s">
        <v>94</v>
      </c>
      <c r="K123" s="1" t="s">
        <v>466</v>
      </c>
      <c r="L123">
        <v>1443</v>
      </c>
      <c r="M123">
        <v>5.1282051282051286</v>
      </c>
      <c r="N123">
        <v>1369</v>
      </c>
      <c r="O123">
        <v>98.612125639152666</v>
      </c>
      <c r="P123" t="s">
        <v>33</v>
      </c>
      <c r="Q123" t="str">
        <f>IF(LEFT(P123,1)="",#REF!,LEFT(P123,1))</f>
        <v>1</v>
      </c>
      <c r="R123" s="19" t="s">
        <v>440</v>
      </c>
      <c r="S123" s="7" t="str">
        <f>IF(LEFT(T123,3)="",#REF!,LEFT(T123,3))</f>
        <v>1.4</v>
      </c>
      <c r="T123" s="20" t="s">
        <v>456</v>
      </c>
      <c r="U123" s="20" t="str">
        <f>IF(LEFT(T123,6)="",#REF!,LEFT(T123,6))</f>
        <v>1.4-02</v>
      </c>
      <c r="V123" s="78" t="s">
        <v>36</v>
      </c>
      <c r="W123" s="78" t="s">
        <v>37</v>
      </c>
      <c r="X123" s="20" t="s">
        <v>468</v>
      </c>
      <c r="Y123" s="17" t="str">
        <f>IF(LEFT(X123,11)="",#REF!,LEFT(X123,11))</f>
        <v>1.4-02-ee03</v>
      </c>
      <c r="Z123" s="44" t="s">
        <v>93</v>
      </c>
      <c r="AA123" s="41" t="s">
        <v>94</v>
      </c>
      <c r="AB123" s="14" t="s">
        <v>2</v>
      </c>
    </row>
    <row r="124" spans="1:28" x14ac:dyDescent="0.25">
      <c r="A124" s="2">
        <v>3</v>
      </c>
      <c r="B124" s="2">
        <v>3.2</v>
      </c>
      <c r="C124" s="1" t="s">
        <v>82</v>
      </c>
      <c r="D124" s="1" t="s">
        <v>452</v>
      </c>
      <c r="E124" s="1" t="s">
        <v>453</v>
      </c>
      <c r="F124" s="1" t="s">
        <v>44</v>
      </c>
      <c r="G124" s="1" t="s">
        <v>469</v>
      </c>
      <c r="H124" s="1" t="s">
        <v>470</v>
      </c>
      <c r="I124" s="1" t="s">
        <v>100</v>
      </c>
      <c r="J124" s="1" t="s">
        <v>66</v>
      </c>
      <c r="K124" s="1" t="s">
        <v>469</v>
      </c>
      <c r="L124">
        <v>6255</v>
      </c>
      <c r="M124">
        <v>24.380495603517186</v>
      </c>
      <c r="N124">
        <v>4730</v>
      </c>
      <c r="O124">
        <v>77.082452431289639</v>
      </c>
      <c r="P124" t="s">
        <v>33</v>
      </c>
      <c r="Q124" t="str">
        <f>IF(LEFT(P124,1)="",#REF!,LEFT(P124,1))</f>
        <v>1</v>
      </c>
      <c r="R124" s="19" t="s">
        <v>440</v>
      </c>
      <c r="S124" s="7" t="str">
        <f>IF(LEFT(T124,3)="",#REF!,LEFT(T124,3))</f>
        <v>1.4</v>
      </c>
      <c r="T124" s="20" t="s">
        <v>456</v>
      </c>
      <c r="U124" s="20" t="str">
        <f>IF(LEFT(T124,6)="",#REF!,LEFT(T124,6))</f>
        <v>1.4-02</v>
      </c>
      <c r="V124" s="78" t="s">
        <v>36</v>
      </c>
      <c r="W124" s="78" t="s">
        <v>37</v>
      </c>
      <c r="X124" s="20" t="s">
        <v>471</v>
      </c>
      <c r="Y124" s="17" t="str">
        <f>IF(LEFT(X124,11)="",#REF!,LEFT(X124,11))</f>
        <v>1.4-02-ee04</v>
      </c>
      <c r="Z124" s="44" t="s">
        <v>100</v>
      </c>
      <c r="AA124" s="44" t="s">
        <v>66</v>
      </c>
      <c r="AB124" s="14" t="s">
        <v>2</v>
      </c>
    </row>
    <row r="125" spans="1:28" x14ac:dyDescent="0.25">
      <c r="A125" s="2">
        <v>2</v>
      </c>
      <c r="B125" s="2">
        <v>2.4</v>
      </c>
      <c r="C125" s="1" t="s">
        <v>472</v>
      </c>
      <c r="D125" s="1" t="s">
        <v>473</v>
      </c>
      <c r="E125" s="1" t="s">
        <v>474</v>
      </c>
      <c r="F125" s="1" t="s">
        <v>44</v>
      </c>
      <c r="G125" s="1" t="s">
        <v>475</v>
      </c>
      <c r="H125" s="1" t="s">
        <v>476</v>
      </c>
      <c r="I125" s="1" t="s">
        <v>65</v>
      </c>
      <c r="J125" s="1" t="s">
        <v>66</v>
      </c>
      <c r="K125" s="1" t="s">
        <v>475</v>
      </c>
      <c r="L125">
        <v>7304</v>
      </c>
      <c r="M125">
        <v>1.5744797371303396</v>
      </c>
      <c r="N125">
        <v>7189</v>
      </c>
      <c r="O125">
        <v>87.091389623035198</v>
      </c>
      <c r="P125" t="s">
        <v>33</v>
      </c>
      <c r="Q125" t="str">
        <f>IF(LEFT(P125,1)="",#REF!,LEFT(P125,1))</f>
        <v>1</v>
      </c>
      <c r="R125" s="19" t="s">
        <v>440</v>
      </c>
      <c r="S125" s="7" t="str">
        <f>IF(LEFT(T125,3)="",#REF!,LEFT(T125,3))</f>
        <v>1.4</v>
      </c>
      <c r="T125" s="20" t="s">
        <v>456</v>
      </c>
      <c r="U125" s="20" t="str">
        <f>IF(LEFT(T125,6)="",#REF!,LEFT(T125,6))</f>
        <v>1.4-02</v>
      </c>
      <c r="V125" s="78" t="s">
        <v>36</v>
      </c>
      <c r="W125" s="78" t="s">
        <v>37</v>
      </c>
      <c r="X125" s="27" t="s">
        <v>477</v>
      </c>
      <c r="Y125" s="17" t="str">
        <f>IF(LEFT(X125,11)="",#REF!,LEFT(X125,11))</f>
        <v>1.4-02-ee05</v>
      </c>
      <c r="Z125" s="44" t="s">
        <v>100</v>
      </c>
      <c r="AA125" s="44" t="s">
        <v>66</v>
      </c>
      <c r="AB125" s="14" t="s">
        <v>2</v>
      </c>
    </row>
    <row r="126" spans="1:28" x14ac:dyDescent="0.25">
      <c r="A126" s="2">
        <v>3</v>
      </c>
      <c r="B126" s="2">
        <v>3.7</v>
      </c>
      <c r="C126" s="1" t="s">
        <v>458</v>
      </c>
      <c r="D126" s="1" t="s">
        <v>459</v>
      </c>
      <c r="E126" s="1" t="s">
        <v>460</v>
      </c>
      <c r="F126" s="1" t="s">
        <v>44</v>
      </c>
      <c r="G126" s="1" t="s">
        <v>478</v>
      </c>
      <c r="H126" s="1" t="s">
        <v>479</v>
      </c>
      <c r="I126" s="1" t="s">
        <v>100</v>
      </c>
      <c r="J126" s="1" t="s">
        <v>66</v>
      </c>
      <c r="K126" s="1" t="s">
        <v>478</v>
      </c>
      <c r="L126">
        <v>3580</v>
      </c>
      <c r="M126">
        <v>3.7150837988826817</v>
      </c>
      <c r="N126">
        <v>3447</v>
      </c>
      <c r="O126">
        <v>51.552074267478964</v>
      </c>
      <c r="P126" t="s">
        <v>33</v>
      </c>
      <c r="Q126" t="str">
        <f>IF(LEFT(P126,1)="",#REF!,LEFT(P126,1))</f>
        <v>1</v>
      </c>
      <c r="R126" s="19" t="s">
        <v>440</v>
      </c>
      <c r="S126" s="7" t="str">
        <f>IF(LEFT(T126,3)="",#REF!,LEFT(T126,3))</f>
        <v>1.4</v>
      </c>
      <c r="T126" s="20" t="s">
        <v>456</v>
      </c>
      <c r="U126" s="20" t="str">
        <f>IF(LEFT(T126,6)="",#REF!,LEFT(T126,6))</f>
        <v>1.4-02</v>
      </c>
      <c r="V126" s="59" t="s">
        <v>36</v>
      </c>
      <c r="W126" s="78" t="s">
        <v>37</v>
      </c>
      <c r="X126" s="22" t="s">
        <v>480</v>
      </c>
      <c r="Y126" s="17" t="str">
        <f>IF(LEFT(X126,11)="",#REF!,LEFT(X126,11))</f>
        <v>1.4-02-ee06</v>
      </c>
      <c r="Z126" s="44" t="s">
        <v>100</v>
      </c>
      <c r="AA126" s="44" t="s">
        <v>66</v>
      </c>
      <c r="AB126" s="14" t="s">
        <v>2</v>
      </c>
    </row>
    <row r="127" spans="1:28" x14ac:dyDescent="0.25">
      <c r="A127" s="95"/>
      <c r="B127" s="70"/>
      <c r="C127" s="95"/>
      <c r="D127" s="95"/>
      <c r="E127" s="95"/>
      <c r="F127" s="95"/>
      <c r="G127" s="9"/>
      <c r="H127" s="95"/>
      <c r="I127" s="9"/>
      <c r="J127" s="9"/>
      <c r="P127" t="s">
        <v>33</v>
      </c>
      <c r="Q127" t="str">
        <f>IF(LEFT(P127,1)="",#REF!,LEFT(P127,1))</f>
        <v>1</v>
      </c>
      <c r="R127" s="19" t="s">
        <v>440</v>
      </c>
      <c r="S127" s="7" t="str">
        <f>IF(LEFT(T127,3)="",#REF!,LEFT(T127,3))</f>
        <v>1.4</v>
      </c>
      <c r="T127" s="20" t="s">
        <v>481</v>
      </c>
      <c r="U127" s="20" t="str">
        <f>IF(LEFT(T127,6)="",#REF!,LEFT(T127,6))</f>
        <v>1.4-03</v>
      </c>
      <c r="V127" s="80" t="s">
        <v>36</v>
      </c>
      <c r="W127" s="80" t="s">
        <v>89</v>
      </c>
      <c r="X127" s="17" t="s">
        <v>482</v>
      </c>
      <c r="Y127" s="17" t="str">
        <f>IF(LEFT(X127,11)="",#REF!,LEFT(X127,11))</f>
        <v>1.4-03-ee01</v>
      </c>
      <c r="Z127" s="55" t="s">
        <v>483</v>
      </c>
      <c r="AA127" s="44" t="s">
        <v>66</v>
      </c>
      <c r="AB127" s="14" t="s">
        <v>0</v>
      </c>
    </row>
    <row r="128" spans="1:28" x14ac:dyDescent="0.25">
      <c r="A128" s="2">
        <v>3</v>
      </c>
      <c r="B128" s="2">
        <v>3.2</v>
      </c>
      <c r="C128" s="1" t="s">
        <v>82</v>
      </c>
      <c r="D128" s="1" t="s">
        <v>484</v>
      </c>
      <c r="E128" s="1" t="s">
        <v>485</v>
      </c>
      <c r="F128" s="1" t="s">
        <v>44</v>
      </c>
      <c r="G128" s="1" t="s">
        <v>486</v>
      </c>
      <c r="H128" s="1" t="s">
        <v>487</v>
      </c>
      <c r="I128" s="1" t="s">
        <v>93</v>
      </c>
      <c r="J128" s="1" t="s">
        <v>94</v>
      </c>
      <c r="K128" s="1" t="s">
        <v>486</v>
      </c>
      <c r="L128">
        <v>1442</v>
      </c>
      <c r="M128">
        <v>0.76282940360610263</v>
      </c>
      <c r="N128">
        <v>1431</v>
      </c>
      <c r="O128">
        <v>59.818308874912645</v>
      </c>
      <c r="P128" t="s">
        <v>33</v>
      </c>
      <c r="Q128" t="str">
        <f>IF(LEFT(P128,1)="",#REF!,LEFT(P128,1))</f>
        <v>1</v>
      </c>
      <c r="R128" s="19" t="s">
        <v>440</v>
      </c>
      <c r="S128" s="7" t="str">
        <f>IF(LEFT(T128,3)="",#REF!,LEFT(T128,3))</f>
        <v>1.4</v>
      </c>
      <c r="T128" s="20" t="s">
        <v>481</v>
      </c>
      <c r="U128" s="20" t="str">
        <f>IF(LEFT(T128,6)="",#REF!,LEFT(T128,6))</f>
        <v>1.4-03</v>
      </c>
      <c r="V128" s="80" t="s">
        <v>36</v>
      </c>
      <c r="W128" s="80" t="s">
        <v>89</v>
      </c>
      <c r="X128" s="27" t="s">
        <v>488</v>
      </c>
      <c r="Y128" s="17" t="str">
        <f>IF(LEFT(X128,11)="",#REF!,LEFT(X128,11))</f>
        <v>1.4-03-ee02</v>
      </c>
      <c r="Z128" s="44" t="s">
        <v>93</v>
      </c>
      <c r="AA128" s="41" t="s">
        <v>94</v>
      </c>
      <c r="AB128" s="14" t="s">
        <v>4</v>
      </c>
    </row>
    <row r="129" spans="1:28" x14ac:dyDescent="0.25">
      <c r="A129" s="2">
        <v>3</v>
      </c>
      <c r="B129" s="2">
        <v>3.2</v>
      </c>
      <c r="C129" s="1" t="s">
        <v>82</v>
      </c>
      <c r="D129" s="1" t="s">
        <v>484</v>
      </c>
      <c r="E129" s="1" t="s">
        <v>485</v>
      </c>
      <c r="F129" s="1" t="s">
        <v>44</v>
      </c>
      <c r="G129" s="1" t="s">
        <v>489</v>
      </c>
      <c r="H129" s="1" t="s">
        <v>490</v>
      </c>
      <c r="I129" s="1" t="s">
        <v>100</v>
      </c>
      <c r="J129" s="1" t="s">
        <v>66</v>
      </c>
      <c r="K129" s="1" t="s">
        <v>489</v>
      </c>
      <c r="L129">
        <v>6256</v>
      </c>
      <c r="M129">
        <v>8.4558823529411757</v>
      </c>
      <c r="N129">
        <v>5727</v>
      </c>
      <c r="O129">
        <v>52.95966474594028</v>
      </c>
      <c r="P129" t="s">
        <v>33</v>
      </c>
      <c r="Q129" t="str">
        <f>IF(LEFT(P129,1)="",#REF!,LEFT(P129,1))</f>
        <v>1</v>
      </c>
      <c r="R129" s="19" t="s">
        <v>440</v>
      </c>
      <c r="S129" s="7" t="str">
        <f>IF(LEFT(T129,3)="",#REF!,LEFT(T129,3))</f>
        <v>1.4</v>
      </c>
      <c r="T129" s="20" t="s">
        <v>481</v>
      </c>
      <c r="U129" s="20" t="str">
        <f>IF(LEFT(T129,6)="",#REF!,LEFT(T129,6))</f>
        <v>1.4-03</v>
      </c>
      <c r="V129" s="80" t="s">
        <v>36</v>
      </c>
      <c r="W129" s="80" t="s">
        <v>89</v>
      </c>
      <c r="X129" s="20" t="s">
        <v>491</v>
      </c>
      <c r="Y129" s="17" t="str">
        <f>IF(LEFT(X129,11)="",#REF!,LEFT(X129,11))</f>
        <v>1.4-03-ee03</v>
      </c>
      <c r="Z129" s="44" t="s">
        <v>93</v>
      </c>
      <c r="AA129" s="44" t="s">
        <v>94</v>
      </c>
      <c r="AB129" s="14" t="s">
        <v>2</v>
      </c>
    </row>
    <row r="130" spans="1:28" x14ac:dyDescent="0.25">
      <c r="A130" s="2">
        <v>3</v>
      </c>
      <c r="B130" s="2">
        <v>3.2</v>
      </c>
      <c r="C130" s="1" t="s">
        <v>82</v>
      </c>
      <c r="D130" s="1" t="s">
        <v>484</v>
      </c>
      <c r="E130" s="1" t="s">
        <v>485</v>
      </c>
      <c r="F130" s="1" t="s">
        <v>44</v>
      </c>
      <c r="G130" s="1" t="s">
        <v>492</v>
      </c>
      <c r="H130" s="1" t="s">
        <v>493</v>
      </c>
      <c r="I130" s="1" t="s">
        <v>93</v>
      </c>
      <c r="J130" s="1" t="s">
        <v>94</v>
      </c>
      <c r="K130" s="1" t="s">
        <v>492</v>
      </c>
      <c r="L130">
        <v>1443</v>
      </c>
      <c r="M130">
        <v>1.4553014553014554</v>
      </c>
      <c r="N130">
        <v>1422</v>
      </c>
      <c r="O130">
        <v>34.880450070323491</v>
      </c>
      <c r="P130" t="s">
        <v>33</v>
      </c>
      <c r="Q130" t="str">
        <f>IF(LEFT(P130,1)="",#REF!,LEFT(P130,1))</f>
        <v>1</v>
      </c>
      <c r="R130" s="19" t="s">
        <v>440</v>
      </c>
      <c r="S130" s="7" t="str">
        <f>IF(LEFT(T130,3)="",#REF!,LEFT(T130,3))</f>
        <v>1.4</v>
      </c>
      <c r="T130" s="20" t="s">
        <v>481</v>
      </c>
      <c r="U130" s="20" t="str">
        <f>IF(LEFT(T130,6)="",#REF!,LEFT(T130,6))</f>
        <v>1.4-03</v>
      </c>
      <c r="V130" s="80" t="s">
        <v>36</v>
      </c>
      <c r="W130" s="80" t="s">
        <v>89</v>
      </c>
      <c r="X130" s="20" t="s">
        <v>494</v>
      </c>
      <c r="Y130" s="17" t="str">
        <f>IF(LEFT(X130,11)="",#REF!,LEFT(X130,11))</f>
        <v>1.4-03-ee04</v>
      </c>
      <c r="Z130" s="44" t="s">
        <v>93</v>
      </c>
      <c r="AA130" s="44" t="s">
        <v>94</v>
      </c>
      <c r="AB130" s="14" t="s">
        <v>2</v>
      </c>
    </row>
    <row r="131" spans="1:28" x14ac:dyDescent="0.25">
      <c r="A131" s="2">
        <v>3</v>
      </c>
      <c r="B131" s="2">
        <v>3.2</v>
      </c>
      <c r="C131" s="1" t="s">
        <v>82</v>
      </c>
      <c r="D131" s="1" t="s">
        <v>495</v>
      </c>
      <c r="E131" s="1" t="s">
        <v>496</v>
      </c>
      <c r="F131" s="1" t="s">
        <v>44</v>
      </c>
      <c r="G131" s="1" t="s">
        <v>497</v>
      </c>
      <c r="H131" s="1" t="s">
        <v>498</v>
      </c>
      <c r="I131" s="1" t="s">
        <v>463</v>
      </c>
      <c r="J131" s="1" t="s">
        <v>464</v>
      </c>
      <c r="K131" s="1" t="s">
        <v>497</v>
      </c>
      <c r="L131">
        <v>1442</v>
      </c>
      <c r="M131">
        <v>0.4854368932038835</v>
      </c>
      <c r="N131">
        <v>1435</v>
      </c>
      <c r="O131">
        <v>85.226480836236931</v>
      </c>
      <c r="P131" t="s">
        <v>33</v>
      </c>
      <c r="Q131" t="str">
        <f>IF(LEFT(P131,1)="",#REF!,LEFT(P131,1))</f>
        <v>1</v>
      </c>
      <c r="R131" s="19" t="s">
        <v>440</v>
      </c>
      <c r="S131" s="7" t="str">
        <f>IF(LEFT(T131,3)="",#REF!,LEFT(T131,3))</f>
        <v>1.4</v>
      </c>
      <c r="T131" s="20" t="s">
        <v>499</v>
      </c>
      <c r="U131" s="20" t="str">
        <f>IF(LEFT(T131,6)="",#REF!,LEFT(T131,6))</f>
        <v>1.4-04</v>
      </c>
      <c r="V131" s="80" t="s">
        <v>36</v>
      </c>
      <c r="W131" s="80" t="s">
        <v>89</v>
      </c>
      <c r="X131" s="27" t="s">
        <v>500</v>
      </c>
      <c r="Y131" s="17" t="str">
        <f>IF(LEFT(X131,11)="",#REF!,LEFT(X131,11))</f>
        <v>1.4-04-ee01</v>
      </c>
      <c r="Z131" s="69" t="s">
        <v>463</v>
      </c>
      <c r="AA131" s="41" t="s">
        <v>464</v>
      </c>
      <c r="AB131" s="14" t="s">
        <v>4</v>
      </c>
    </row>
    <row r="132" spans="1:28" x14ac:dyDescent="0.25">
      <c r="A132" s="2">
        <v>3</v>
      </c>
      <c r="B132" s="2">
        <v>3.2</v>
      </c>
      <c r="C132" s="1" t="s">
        <v>82</v>
      </c>
      <c r="D132" s="1" t="s">
        <v>495</v>
      </c>
      <c r="E132" s="1" t="s">
        <v>496</v>
      </c>
      <c r="F132" s="1" t="s">
        <v>44</v>
      </c>
      <c r="G132" s="1" t="s">
        <v>501</v>
      </c>
      <c r="H132" s="1" t="s">
        <v>502</v>
      </c>
      <c r="I132" s="1" t="s">
        <v>463</v>
      </c>
      <c r="J132" s="1" t="s">
        <v>464</v>
      </c>
      <c r="K132" s="1" t="s">
        <v>501</v>
      </c>
      <c r="L132">
        <v>1441</v>
      </c>
      <c r="M132">
        <v>20.541290770298403</v>
      </c>
      <c r="N132">
        <v>1145</v>
      </c>
      <c r="O132">
        <v>54.8471615720524</v>
      </c>
      <c r="P132" t="s">
        <v>33</v>
      </c>
      <c r="Q132" t="str">
        <f>IF(LEFT(P132,1)="",#REF!,LEFT(P132,1))</f>
        <v>1</v>
      </c>
      <c r="R132" s="19" t="s">
        <v>440</v>
      </c>
      <c r="S132" s="7" t="str">
        <f>IF(LEFT(T132,3)="",#REF!,LEFT(T132,3))</f>
        <v>1.4</v>
      </c>
      <c r="T132" s="20" t="s">
        <v>499</v>
      </c>
      <c r="U132" s="20" t="str">
        <f>IF(LEFT(T132,6)="",#REF!,LEFT(T132,6))</f>
        <v>1.4-04</v>
      </c>
      <c r="V132" s="80" t="s">
        <v>36</v>
      </c>
      <c r="W132" s="80" t="s">
        <v>89</v>
      </c>
      <c r="X132" s="22" t="s">
        <v>503</v>
      </c>
      <c r="Y132" s="17" t="str">
        <f>IF(LEFT(X132,11)="",#REF!,LEFT(X132,11))</f>
        <v>1.4-04-ee02</v>
      </c>
      <c r="Z132" s="69" t="s">
        <v>463</v>
      </c>
      <c r="AA132" s="41" t="s">
        <v>464</v>
      </c>
      <c r="AB132" s="14" t="s">
        <v>2</v>
      </c>
    </row>
    <row r="133" spans="1:28" x14ac:dyDescent="0.25">
      <c r="A133" s="2">
        <v>3</v>
      </c>
      <c r="B133" s="2">
        <v>3.2</v>
      </c>
      <c r="C133" s="1" t="s">
        <v>82</v>
      </c>
      <c r="D133" s="1" t="s">
        <v>495</v>
      </c>
      <c r="E133" s="1" t="s">
        <v>496</v>
      </c>
      <c r="F133" s="1" t="s">
        <v>44</v>
      </c>
      <c r="G133" s="1" t="s">
        <v>504</v>
      </c>
      <c r="H133" s="1" t="s">
        <v>505</v>
      </c>
      <c r="I133" s="1" t="s">
        <v>463</v>
      </c>
      <c r="J133" s="1" t="s">
        <v>464</v>
      </c>
      <c r="K133" s="1" t="s">
        <v>504</v>
      </c>
      <c r="L133">
        <v>1442</v>
      </c>
      <c r="M133">
        <v>0.41608876560332869</v>
      </c>
      <c r="N133">
        <v>1436</v>
      </c>
      <c r="O133">
        <v>93.03621169916434</v>
      </c>
      <c r="P133" t="s">
        <v>33</v>
      </c>
      <c r="Q133" t="str">
        <f>IF(LEFT(P133,1)="",#REF!,LEFT(P133,1))</f>
        <v>1</v>
      </c>
      <c r="R133" s="19" t="s">
        <v>440</v>
      </c>
      <c r="S133" s="7" t="str">
        <f>IF(LEFT(T133,3)="",#REF!,LEFT(T133,3))</f>
        <v>1.4</v>
      </c>
      <c r="T133" s="20" t="s">
        <v>499</v>
      </c>
      <c r="U133" s="20" t="str">
        <f>IF(LEFT(T133,6)="",#REF!,LEFT(T133,6))</f>
        <v>1.4-04</v>
      </c>
      <c r="V133" s="80" t="s">
        <v>36</v>
      </c>
      <c r="W133" s="80" t="s">
        <v>89</v>
      </c>
      <c r="X133" s="20" t="s">
        <v>506</v>
      </c>
      <c r="Y133" s="17" t="str">
        <f>IF(LEFT(X133,11)="",#REF!,LEFT(X133,11))</f>
        <v>1.4-04-ee03</v>
      </c>
      <c r="Z133" s="69" t="s">
        <v>463</v>
      </c>
      <c r="AA133" s="41" t="s">
        <v>464</v>
      </c>
      <c r="AB133" s="14" t="s">
        <v>4</v>
      </c>
    </row>
    <row r="134" spans="1:28" x14ac:dyDescent="0.25">
      <c r="A134" s="2">
        <v>3</v>
      </c>
      <c r="B134" s="2">
        <v>3.2</v>
      </c>
      <c r="C134" s="1" t="s">
        <v>82</v>
      </c>
      <c r="D134" s="1" t="s">
        <v>495</v>
      </c>
      <c r="E134" s="1" t="s">
        <v>496</v>
      </c>
      <c r="F134" s="1" t="s">
        <v>44</v>
      </c>
      <c r="G134" s="1" t="s">
        <v>507</v>
      </c>
      <c r="H134" s="1" t="s">
        <v>508</v>
      </c>
      <c r="I134" s="1" t="s">
        <v>463</v>
      </c>
      <c r="J134" s="1" t="s">
        <v>464</v>
      </c>
      <c r="K134" s="1" t="s">
        <v>507</v>
      </c>
      <c r="L134">
        <v>1442</v>
      </c>
      <c r="M134">
        <v>0.970873786407767</v>
      </c>
      <c r="N134">
        <v>1428</v>
      </c>
      <c r="O134">
        <v>75.630252100840337</v>
      </c>
      <c r="P134" t="s">
        <v>33</v>
      </c>
      <c r="Q134" t="str">
        <f>IF(LEFT(P134,1)="",#REF!,LEFT(P134,1))</f>
        <v>1</v>
      </c>
      <c r="R134" s="19" t="s">
        <v>440</v>
      </c>
      <c r="S134" s="7" t="str">
        <f>IF(LEFT(T134,3)="",#REF!,LEFT(T134,3))</f>
        <v>1.4</v>
      </c>
      <c r="T134" s="20" t="s">
        <v>499</v>
      </c>
      <c r="U134" s="20" t="str">
        <f>IF(LEFT(T134,6)="",#REF!,LEFT(T134,6))</f>
        <v>1.4-04</v>
      </c>
      <c r="V134" s="80" t="s">
        <v>36</v>
      </c>
      <c r="W134" s="80" t="s">
        <v>89</v>
      </c>
      <c r="X134" s="22" t="s">
        <v>509</v>
      </c>
      <c r="Y134" s="17" t="str">
        <f>IF(LEFT(X134,11)="",#REF!,LEFT(X134,11))</f>
        <v>1.4-04-ee04</v>
      </c>
      <c r="Z134" s="69" t="s">
        <v>463</v>
      </c>
      <c r="AA134" s="41" t="s">
        <v>464</v>
      </c>
      <c r="AB134" s="14" t="s">
        <v>4</v>
      </c>
    </row>
    <row r="135" spans="1:28" x14ac:dyDescent="0.25">
      <c r="A135" s="2">
        <v>3</v>
      </c>
      <c r="B135" s="2">
        <v>3.2</v>
      </c>
      <c r="C135" s="1" t="s">
        <v>82</v>
      </c>
      <c r="D135" s="1" t="s">
        <v>495</v>
      </c>
      <c r="E135" s="1" t="s">
        <v>496</v>
      </c>
      <c r="F135" s="1" t="s">
        <v>44</v>
      </c>
      <c r="G135" s="1" t="s">
        <v>510</v>
      </c>
      <c r="H135" s="1" t="s">
        <v>511</v>
      </c>
      <c r="I135" s="1" t="s">
        <v>463</v>
      </c>
      <c r="J135" s="1" t="s">
        <v>464</v>
      </c>
      <c r="K135" s="1" t="s">
        <v>510</v>
      </c>
      <c r="L135">
        <v>1442</v>
      </c>
      <c r="M135">
        <v>0.20804438280166435</v>
      </c>
      <c r="N135">
        <v>1439</v>
      </c>
      <c r="O135">
        <v>93.60667129951355</v>
      </c>
      <c r="P135" t="s">
        <v>33</v>
      </c>
      <c r="Q135" t="str">
        <f>IF(LEFT(P135,1)="",#REF!,LEFT(P135,1))</f>
        <v>1</v>
      </c>
      <c r="R135" s="19" t="s">
        <v>440</v>
      </c>
      <c r="S135" s="7" t="str">
        <f>IF(LEFT(T135,3)="",#REF!,LEFT(T135,3))</f>
        <v>1.4</v>
      </c>
      <c r="T135" s="20" t="s">
        <v>499</v>
      </c>
      <c r="U135" s="20" t="str">
        <f>IF(LEFT(T135,6)="",#REF!,LEFT(T135,6))</f>
        <v>1.4-04</v>
      </c>
      <c r="V135" s="80" t="s">
        <v>36</v>
      </c>
      <c r="W135" s="80" t="s">
        <v>89</v>
      </c>
      <c r="X135" s="22" t="s">
        <v>512</v>
      </c>
      <c r="Y135" s="17" t="str">
        <f>IF(LEFT(X135,11)="",#REF!,LEFT(X135,11))</f>
        <v>1.4-04-ee05</v>
      </c>
      <c r="Z135" s="69" t="s">
        <v>463</v>
      </c>
      <c r="AA135" s="41" t="s">
        <v>464</v>
      </c>
      <c r="AB135" s="14" t="s">
        <v>2</v>
      </c>
    </row>
    <row r="136" spans="1:28" x14ac:dyDescent="0.25">
      <c r="A136" s="2">
        <v>3</v>
      </c>
      <c r="B136" s="2">
        <v>3.2</v>
      </c>
      <c r="C136" s="1" t="s">
        <v>82</v>
      </c>
      <c r="D136" s="1" t="s">
        <v>452</v>
      </c>
      <c r="E136" s="1" t="s">
        <v>453</v>
      </c>
      <c r="F136" s="1" t="s">
        <v>44</v>
      </c>
      <c r="G136" s="1" t="s">
        <v>513</v>
      </c>
      <c r="H136" s="1" t="s">
        <v>514</v>
      </c>
      <c r="I136" s="1" t="s">
        <v>463</v>
      </c>
      <c r="J136" s="1" t="s">
        <v>464</v>
      </c>
      <c r="K136" s="1" t="s">
        <v>513</v>
      </c>
      <c r="L136">
        <v>1442</v>
      </c>
      <c r="M136">
        <v>0.20804438280166435</v>
      </c>
      <c r="N136">
        <v>1439</v>
      </c>
      <c r="O136">
        <v>91.243919388464207</v>
      </c>
      <c r="P136" t="s">
        <v>33</v>
      </c>
      <c r="Q136" t="str">
        <f>IF(LEFT(P136,1)="",#REF!,LEFT(P136,1))</f>
        <v>1</v>
      </c>
      <c r="R136" s="19" t="s">
        <v>440</v>
      </c>
      <c r="S136" s="7" t="str">
        <f>IF(LEFT(T136,3)="",#REF!,LEFT(T136,3))</f>
        <v>1.4</v>
      </c>
      <c r="T136" s="20" t="s">
        <v>515</v>
      </c>
      <c r="U136" s="20" t="str">
        <f>IF(LEFT(T136,6)="",#REF!,LEFT(T136,6))</f>
        <v>1.4-05</v>
      </c>
      <c r="V136" s="80" t="s">
        <v>36</v>
      </c>
      <c r="W136" s="80" t="s">
        <v>89</v>
      </c>
      <c r="X136" s="27" t="s">
        <v>516</v>
      </c>
      <c r="Y136" s="17" t="str">
        <f>IF(LEFT(X136,11)="",#REF!,LEFT(X136,11))</f>
        <v>1.4-05-ee01</v>
      </c>
      <c r="Z136" s="69" t="s">
        <v>463</v>
      </c>
      <c r="AA136" s="41" t="s">
        <v>464</v>
      </c>
      <c r="AB136" s="14" t="s">
        <v>4</v>
      </c>
    </row>
    <row r="137" spans="1:28" x14ac:dyDescent="0.25">
      <c r="A137" s="2">
        <v>3</v>
      </c>
      <c r="B137" s="2">
        <v>3.2</v>
      </c>
      <c r="C137" s="1" t="s">
        <v>82</v>
      </c>
      <c r="D137" s="1" t="s">
        <v>495</v>
      </c>
      <c r="E137" s="1" t="s">
        <v>496</v>
      </c>
      <c r="F137" s="1" t="s">
        <v>44</v>
      </c>
      <c r="G137" s="1" t="s">
        <v>510</v>
      </c>
      <c r="H137" s="1" t="s">
        <v>511</v>
      </c>
      <c r="I137" s="1"/>
      <c r="J137" s="1"/>
      <c r="K137" s="1"/>
      <c r="P137" t="s">
        <v>33</v>
      </c>
      <c r="Q137" t="str">
        <f>IF(LEFT(P137,1)="",#REF!,LEFT(P137,1))</f>
        <v>1</v>
      </c>
      <c r="R137" s="19" t="s">
        <v>440</v>
      </c>
      <c r="S137" s="7" t="str">
        <f>IF(LEFT(T137,3)="",#REF!,LEFT(T137,3))</f>
        <v>1.4</v>
      </c>
      <c r="T137" s="20" t="s">
        <v>515</v>
      </c>
      <c r="U137" s="20" t="str">
        <f>IF(LEFT(T137,6)="",#REF!,LEFT(T137,6))</f>
        <v>1.4-05</v>
      </c>
      <c r="V137" s="60" t="s">
        <v>36</v>
      </c>
      <c r="W137" s="60" t="s">
        <v>89</v>
      </c>
      <c r="X137" s="22" t="s">
        <v>517</v>
      </c>
      <c r="Y137" s="17" t="str">
        <f>IF(LEFT(X137,11)="",#REF!,LEFT(X137,11))</f>
        <v>1.4-05-ee02</v>
      </c>
      <c r="Z137" s="69" t="s">
        <v>463</v>
      </c>
      <c r="AA137" s="41" t="s">
        <v>464</v>
      </c>
      <c r="AB137" s="14" t="s">
        <v>2</v>
      </c>
    </row>
    <row r="138" spans="1:28" x14ac:dyDescent="0.25">
      <c r="A138" s="2">
        <v>3</v>
      </c>
      <c r="B138" s="2">
        <v>3.7</v>
      </c>
      <c r="C138" s="1" t="s">
        <v>458</v>
      </c>
      <c r="D138" s="1" t="s">
        <v>518</v>
      </c>
      <c r="E138" s="1" t="s">
        <v>519</v>
      </c>
      <c r="F138" s="1" t="s">
        <v>44</v>
      </c>
      <c r="G138" s="1" t="s">
        <v>520</v>
      </c>
      <c r="H138" s="1" t="s">
        <v>521</v>
      </c>
      <c r="I138" s="1" t="s">
        <v>463</v>
      </c>
      <c r="J138" s="1" t="s">
        <v>464</v>
      </c>
      <c r="K138" s="1" t="s">
        <v>520</v>
      </c>
      <c r="L138">
        <v>824</v>
      </c>
      <c r="M138">
        <v>0.72815533980582525</v>
      </c>
      <c r="N138">
        <v>818</v>
      </c>
      <c r="O138">
        <v>94.376528117359413</v>
      </c>
      <c r="P138" t="s">
        <v>33</v>
      </c>
      <c r="Q138" t="str">
        <f>IF(LEFT(P138,1)="",#REF!,LEFT(P138,1))</f>
        <v>1</v>
      </c>
      <c r="R138" s="19" t="s">
        <v>440</v>
      </c>
      <c r="S138" s="7" t="str">
        <f>IF(LEFT(T138,3)="",#REF!,LEFT(T138,3))</f>
        <v>1.4</v>
      </c>
      <c r="T138" s="20" t="s">
        <v>515</v>
      </c>
      <c r="U138" s="20" t="str">
        <f>IF(LEFT(T138,6)="",#REF!,LEFT(T138,6))</f>
        <v>1.4-05</v>
      </c>
      <c r="V138" s="60" t="s">
        <v>36</v>
      </c>
      <c r="W138" s="60" t="s">
        <v>89</v>
      </c>
      <c r="X138" s="64" t="s">
        <v>522</v>
      </c>
      <c r="Y138" s="17" t="str">
        <f>IF(LEFT(X138,11)="",#REF!,LEFT(X138,11))</f>
        <v>1.4-05-ee03</v>
      </c>
      <c r="Z138" s="69" t="s">
        <v>463</v>
      </c>
      <c r="AA138" s="41" t="s">
        <v>464</v>
      </c>
      <c r="AB138" s="14" t="s">
        <v>4</v>
      </c>
    </row>
    <row r="139" spans="1:28" x14ac:dyDescent="0.25">
      <c r="A139" s="2">
        <v>3</v>
      </c>
      <c r="B139" s="2">
        <v>3.2</v>
      </c>
      <c r="C139" s="1" t="s">
        <v>82</v>
      </c>
      <c r="D139" s="1" t="s">
        <v>253</v>
      </c>
      <c r="E139" s="1" t="s">
        <v>254</v>
      </c>
      <c r="F139" s="1" t="s">
        <v>44</v>
      </c>
      <c r="G139" s="1" t="s">
        <v>523</v>
      </c>
      <c r="H139" s="1" t="s">
        <v>524</v>
      </c>
      <c r="I139" s="1" t="s">
        <v>93</v>
      </c>
      <c r="J139" s="1" t="s">
        <v>94</v>
      </c>
      <c r="K139" s="1" t="s">
        <v>523</v>
      </c>
      <c r="L139">
        <v>1443</v>
      </c>
      <c r="M139">
        <v>0.20790020790020791</v>
      </c>
      <c r="N139">
        <v>1440</v>
      </c>
      <c r="O139">
        <v>97.777777777777771</v>
      </c>
      <c r="P139" t="s">
        <v>33</v>
      </c>
      <c r="Q139" t="str">
        <f>IF(LEFT(P139,1)="",#REF!,LEFT(P139,1))</f>
        <v>1</v>
      </c>
      <c r="R139" s="19" t="s">
        <v>440</v>
      </c>
      <c r="S139" s="7" t="str">
        <f>IF(LEFT(T139,3)="",#REF!,LEFT(T139,3))</f>
        <v>1.4</v>
      </c>
      <c r="T139" s="20" t="s">
        <v>515</v>
      </c>
      <c r="U139" s="20" t="str">
        <f>IF(LEFT(T139,6)="",#REF!,LEFT(T139,6))</f>
        <v>1.4-05</v>
      </c>
      <c r="V139" s="60" t="s">
        <v>36</v>
      </c>
      <c r="W139" s="60" t="s">
        <v>89</v>
      </c>
      <c r="X139" s="20" t="s">
        <v>525</v>
      </c>
      <c r="Y139" s="17" t="str">
        <f>IF(LEFT(X139,11)="",#REF!,LEFT(X139,11))</f>
        <v>1.4-05-ee04</v>
      </c>
      <c r="Z139" s="69" t="s">
        <v>463</v>
      </c>
      <c r="AA139" s="41" t="s">
        <v>464</v>
      </c>
      <c r="AB139" s="14" t="s">
        <v>2</v>
      </c>
    </row>
    <row r="140" spans="1:28" x14ac:dyDescent="0.25">
      <c r="A140" s="95"/>
      <c r="B140" s="70"/>
      <c r="C140" s="95"/>
      <c r="D140" s="95"/>
      <c r="E140" s="95"/>
      <c r="F140" s="95"/>
      <c r="G140" s="9"/>
      <c r="H140" s="95"/>
      <c r="I140" s="9"/>
      <c r="J140" s="9"/>
      <c r="P140" t="s">
        <v>526</v>
      </c>
      <c r="Q140" t="str">
        <f>IF(LEFT(P140,1)="",#REF!,LEFT(P140,1))</f>
        <v>2</v>
      </c>
      <c r="R140" s="19" t="s">
        <v>527</v>
      </c>
      <c r="S140" s="7" t="str">
        <f>IF(LEFT(T140,3)="",#REF!,LEFT(T140,3))</f>
        <v>2.1</v>
      </c>
      <c r="T140" s="20" t="s">
        <v>528</v>
      </c>
      <c r="U140" s="20" t="str">
        <f>IF(LEFT(T140,6)="",#REF!,LEFT(T140,6))</f>
        <v>2.1-01</v>
      </c>
      <c r="V140" s="17" t="s">
        <v>36</v>
      </c>
      <c r="W140" s="17" t="s">
        <v>89</v>
      </c>
      <c r="X140" s="20" t="s">
        <v>529</v>
      </c>
      <c r="Y140" s="17" t="str">
        <f>IF(LEFT(X140,11)="",#REF!,LEFT(X140,11))</f>
        <v>2.1-01-ee01</v>
      </c>
      <c r="Z140" s="28" t="s">
        <v>65</v>
      </c>
      <c r="AA140" s="44" t="s">
        <v>66</v>
      </c>
      <c r="AB140" s="14" t="s">
        <v>0</v>
      </c>
    </row>
    <row r="141" spans="1:28" x14ac:dyDescent="0.25">
      <c r="A141" s="95"/>
      <c r="B141" s="70"/>
      <c r="C141" s="95"/>
      <c r="D141" s="95"/>
      <c r="E141" s="95"/>
      <c r="F141" s="95"/>
      <c r="G141" s="9"/>
      <c r="H141" s="95"/>
      <c r="I141" s="9"/>
      <c r="J141" s="9"/>
      <c r="P141" t="s">
        <v>526</v>
      </c>
      <c r="Q141" t="str">
        <f>IF(LEFT(P141,1)="",#REF!,LEFT(P141,1))</f>
        <v>2</v>
      </c>
      <c r="R141" s="19" t="s">
        <v>527</v>
      </c>
      <c r="S141" s="7" t="str">
        <f>IF(LEFT(T141,3)="",#REF!,LEFT(T141,3))</f>
        <v>2.1</v>
      </c>
      <c r="T141" s="20" t="s">
        <v>528</v>
      </c>
      <c r="U141" s="20" t="str">
        <f>IF(LEFT(T141,6)="",#REF!,LEFT(T141,6))</f>
        <v>2.1-01</v>
      </c>
      <c r="V141" s="17" t="s">
        <v>36</v>
      </c>
      <c r="W141" s="17" t="s">
        <v>89</v>
      </c>
      <c r="X141" s="20" t="s">
        <v>530</v>
      </c>
      <c r="Y141" s="17" t="str">
        <f>IF(LEFT(X141,11)="",#REF!,LEFT(X141,11))</f>
        <v>2.1-01-ee02</v>
      </c>
      <c r="Z141" s="28" t="s">
        <v>65</v>
      </c>
      <c r="AA141" s="44" t="s">
        <v>66</v>
      </c>
      <c r="AB141" s="14" t="s">
        <v>0</v>
      </c>
    </row>
    <row r="142" spans="1:28" x14ac:dyDescent="0.25">
      <c r="A142" s="70"/>
      <c r="B142" s="70"/>
      <c r="C142" s="71"/>
      <c r="D142" s="71"/>
      <c r="E142" s="71"/>
      <c r="F142" s="71"/>
      <c r="G142" s="21"/>
      <c r="H142" s="71"/>
      <c r="I142" s="21"/>
      <c r="J142" s="21"/>
      <c r="K142" s="1"/>
      <c r="P142" t="s">
        <v>526</v>
      </c>
      <c r="Q142" t="str">
        <f>IF(LEFT(P142,1)="",#REF!,LEFT(P142,1))</f>
        <v>2</v>
      </c>
      <c r="R142" s="19" t="s">
        <v>527</v>
      </c>
      <c r="S142" s="7" t="str">
        <f>IF(LEFT(T142,3)="",#REF!,LEFT(T142,3))</f>
        <v>2.1</v>
      </c>
      <c r="T142" s="20" t="s">
        <v>528</v>
      </c>
      <c r="U142" s="20" t="str">
        <f>IF(LEFT(T142,6)="",#REF!,LEFT(T142,6))</f>
        <v>2.1-01</v>
      </c>
      <c r="V142" s="17" t="s">
        <v>36</v>
      </c>
      <c r="W142" s="17" t="s">
        <v>89</v>
      </c>
      <c r="X142" s="20" t="s">
        <v>531</v>
      </c>
      <c r="Y142" s="17" t="str">
        <f>IF(LEFT(X142,11)="",#REF!,LEFT(X142,11))</f>
        <v>2.1-01-ee03</v>
      </c>
      <c r="Z142" s="28" t="s">
        <v>65</v>
      </c>
      <c r="AA142" s="44" t="s">
        <v>66</v>
      </c>
      <c r="AB142" s="14" t="s">
        <v>0</v>
      </c>
    </row>
    <row r="143" spans="1:28" x14ac:dyDescent="0.25">
      <c r="A143" s="95"/>
      <c r="B143" s="70"/>
      <c r="C143" s="95"/>
      <c r="D143" s="95"/>
      <c r="E143" s="95"/>
      <c r="F143" s="95"/>
      <c r="G143" s="9"/>
      <c r="H143" s="95"/>
      <c r="I143" s="9"/>
      <c r="J143" s="9"/>
      <c r="P143" t="s">
        <v>526</v>
      </c>
      <c r="Q143" t="str">
        <f>IF(LEFT(P143,1)="",#REF!,LEFT(P143,1))</f>
        <v>2</v>
      </c>
      <c r="R143" s="19" t="s">
        <v>527</v>
      </c>
      <c r="S143" s="7" t="str">
        <f>IF(LEFT(T143,3)="",#REF!,LEFT(T143,3))</f>
        <v>2.1</v>
      </c>
      <c r="T143" s="20" t="s">
        <v>528</v>
      </c>
      <c r="U143" s="20" t="str">
        <f>IF(LEFT(T143,6)="",#REF!,LEFT(T143,6))</f>
        <v>2.1-01</v>
      </c>
      <c r="V143" s="17" t="s">
        <v>36</v>
      </c>
      <c r="W143" s="17" t="s">
        <v>89</v>
      </c>
      <c r="X143" s="22" t="s">
        <v>532</v>
      </c>
      <c r="Y143" s="17" t="str">
        <f>IF(LEFT(X143,11)="",#REF!,LEFT(X143,11))</f>
        <v>2.1-01-ee04</v>
      </c>
      <c r="Z143" s="28" t="s">
        <v>65</v>
      </c>
      <c r="AA143" s="44" t="s">
        <v>66</v>
      </c>
      <c r="AB143" s="14" t="s">
        <v>0</v>
      </c>
    </row>
    <row r="144" spans="1:28" x14ac:dyDescent="0.25">
      <c r="A144" s="2">
        <v>2</v>
      </c>
      <c r="B144" s="2">
        <v>2.2000000000000002</v>
      </c>
      <c r="C144" s="1" t="s">
        <v>269</v>
      </c>
      <c r="D144" s="1" t="s">
        <v>533</v>
      </c>
      <c r="E144" s="1" t="s">
        <v>534</v>
      </c>
      <c r="F144" s="1" t="s">
        <v>44</v>
      </c>
      <c r="G144" s="1" t="s">
        <v>535</v>
      </c>
      <c r="H144" s="1" t="s">
        <v>536</v>
      </c>
      <c r="I144" s="1" t="s">
        <v>65</v>
      </c>
      <c r="J144" s="1" t="s">
        <v>66</v>
      </c>
      <c r="K144" s="1" t="s">
        <v>535</v>
      </c>
      <c r="L144">
        <v>7306</v>
      </c>
      <c r="M144">
        <v>0.57486996988776351</v>
      </c>
      <c r="N144">
        <v>7264</v>
      </c>
      <c r="O144">
        <v>96.021475770925107</v>
      </c>
      <c r="P144" t="s">
        <v>526</v>
      </c>
      <c r="Q144" t="str">
        <f>IF(LEFT(P144,1)="",#REF!,LEFT(P144,1))</f>
        <v>2</v>
      </c>
      <c r="R144" s="19" t="s">
        <v>527</v>
      </c>
      <c r="S144" s="7" t="str">
        <f>IF(LEFT(T144,3)="",#REF!,LEFT(T144,3))</f>
        <v>2.1</v>
      </c>
      <c r="T144" s="20" t="s">
        <v>537</v>
      </c>
      <c r="U144" s="20" t="str">
        <f>IF(LEFT(T144,6)="",#REF!,LEFT(T144,6))</f>
        <v>2.1-02</v>
      </c>
      <c r="V144" s="17" t="s">
        <v>36</v>
      </c>
      <c r="W144" s="17" t="s">
        <v>89</v>
      </c>
      <c r="X144" s="27" t="s">
        <v>538</v>
      </c>
      <c r="Y144" s="17" t="str">
        <f>IF(LEFT(X144,11)="",#REF!,LEFT(X144,11))</f>
        <v>2.1-02-ee01</v>
      </c>
      <c r="Z144" s="28" t="s">
        <v>65</v>
      </c>
      <c r="AA144" s="44" t="s">
        <v>66</v>
      </c>
      <c r="AB144" s="14" t="s">
        <v>4</v>
      </c>
    </row>
    <row r="145" spans="1:28" x14ac:dyDescent="0.25">
      <c r="A145" s="2">
        <v>2</v>
      </c>
      <c r="B145" s="2">
        <v>2.2000000000000002</v>
      </c>
      <c r="C145" s="1" t="s">
        <v>269</v>
      </c>
      <c r="D145" s="1" t="s">
        <v>533</v>
      </c>
      <c r="E145" s="1" t="s">
        <v>534</v>
      </c>
      <c r="F145" s="1" t="s">
        <v>44</v>
      </c>
      <c r="G145" s="1" t="s">
        <v>539</v>
      </c>
      <c r="H145" s="1" t="s">
        <v>540</v>
      </c>
      <c r="I145" s="1" t="s">
        <v>65</v>
      </c>
      <c r="J145" s="1" t="s">
        <v>66</v>
      </c>
      <c r="K145" s="1" t="s">
        <v>539</v>
      </c>
      <c r="L145">
        <v>7306</v>
      </c>
      <c r="M145">
        <v>0.34218450588557348</v>
      </c>
      <c r="N145">
        <v>7281</v>
      </c>
      <c r="O145">
        <v>94.794671061667358</v>
      </c>
      <c r="P145" t="s">
        <v>526</v>
      </c>
      <c r="Q145" t="str">
        <f>IF(LEFT(P145,1)="",#REF!,LEFT(P145,1))</f>
        <v>2</v>
      </c>
      <c r="R145" s="19" t="s">
        <v>527</v>
      </c>
      <c r="S145" s="7" t="str">
        <f>IF(LEFT(T145,3)="",#REF!,LEFT(T145,3))</f>
        <v>2.1</v>
      </c>
      <c r="T145" s="20" t="s">
        <v>537</v>
      </c>
      <c r="U145" s="20" t="str">
        <f>IF(LEFT(T145,6)="",#REF!,LEFT(T145,6))</f>
        <v>2.1-02</v>
      </c>
      <c r="V145" s="17" t="s">
        <v>36</v>
      </c>
      <c r="W145" s="17" t="s">
        <v>89</v>
      </c>
      <c r="X145" s="27" t="s">
        <v>541</v>
      </c>
      <c r="Y145" s="17" t="str">
        <f>IF(LEFT(X145,11)="",#REF!,LEFT(X145,11))</f>
        <v>2.1-02-ee02</v>
      </c>
      <c r="Z145" s="28" t="s">
        <v>65</v>
      </c>
      <c r="AA145" s="44" t="s">
        <v>66</v>
      </c>
      <c r="AB145" s="42" t="s">
        <v>4</v>
      </c>
    </row>
    <row r="146" spans="1:28" x14ac:dyDescent="0.25">
      <c r="A146" s="2">
        <v>2</v>
      </c>
      <c r="B146" s="2">
        <v>2.2000000000000002</v>
      </c>
      <c r="C146" s="1" t="s">
        <v>269</v>
      </c>
      <c r="D146" s="1" t="s">
        <v>533</v>
      </c>
      <c r="E146" s="1" t="s">
        <v>534</v>
      </c>
      <c r="F146" s="1" t="s">
        <v>44</v>
      </c>
      <c r="G146" s="1" t="s">
        <v>542</v>
      </c>
      <c r="H146" s="1" t="s">
        <v>543</v>
      </c>
      <c r="I146" s="1" t="s">
        <v>65</v>
      </c>
      <c r="J146" s="1" t="s">
        <v>66</v>
      </c>
      <c r="K146" s="1" t="s">
        <v>542</v>
      </c>
      <c r="L146">
        <v>807</v>
      </c>
      <c r="M146">
        <v>0.74349442379182151</v>
      </c>
      <c r="N146">
        <v>801</v>
      </c>
      <c r="O146">
        <v>90.511860174781518</v>
      </c>
      <c r="P146" t="s">
        <v>526</v>
      </c>
      <c r="Q146" t="str">
        <f>IF(LEFT(P146,1)="",#REF!,LEFT(P146,1))</f>
        <v>2</v>
      </c>
      <c r="R146" s="19" t="s">
        <v>527</v>
      </c>
      <c r="S146" s="7" t="str">
        <f>IF(LEFT(T146,3)="",#REF!,LEFT(T146,3))</f>
        <v>2.1</v>
      </c>
      <c r="T146" s="20" t="s">
        <v>537</v>
      </c>
      <c r="U146" s="20" t="str">
        <f>IF(LEFT(T146,6)="",#REF!,LEFT(T146,6))</f>
        <v>2.1-02</v>
      </c>
      <c r="V146" s="17" t="s">
        <v>36</v>
      </c>
      <c r="W146" s="17" t="s">
        <v>89</v>
      </c>
      <c r="X146" s="27" t="s">
        <v>544</v>
      </c>
      <c r="Y146" s="17" t="str">
        <f>IF(LEFT(X146,11)="",#REF!,LEFT(X146,11))</f>
        <v>2.1-02-ee03</v>
      </c>
      <c r="Z146" s="28" t="s">
        <v>65</v>
      </c>
      <c r="AA146" s="44" t="s">
        <v>66</v>
      </c>
      <c r="AB146" s="42" t="s">
        <v>4</v>
      </c>
    </row>
    <row r="147" spans="1:28" x14ac:dyDescent="0.25">
      <c r="A147" s="2">
        <v>2</v>
      </c>
      <c r="B147" s="2">
        <v>2.2000000000000002</v>
      </c>
      <c r="C147" s="1" t="s">
        <v>269</v>
      </c>
      <c r="D147" s="1" t="s">
        <v>533</v>
      </c>
      <c r="E147" s="1" t="s">
        <v>534</v>
      </c>
      <c r="F147" s="1" t="s">
        <v>44</v>
      </c>
      <c r="G147" s="1" t="s">
        <v>545</v>
      </c>
      <c r="H147" s="1" t="s">
        <v>546</v>
      </c>
      <c r="I147" s="1" t="s">
        <v>547</v>
      </c>
      <c r="J147" s="1" t="s">
        <v>66</v>
      </c>
      <c r="K147" s="1" t="s">
        <v>545</v>
      </c>
      <c r="L147">
        <v>289</v>
      </c>
      <c r="M147">
        <v>7.6124567474048446</v>
      </c>
      <c r="N147">
        <v>267</v>
      </c>
      <c r="O147">
        <v>46.816479400749067</v>
      </c>
      <c r="P147" t="s">
        <v>526</v>
      </c>
      <c r="Q147" t="str">
        <f>IF(LEFT(P147,1)="",#REF!,LEFT(P147,1))</f>
        <v>2</v>
      </c>
      <c r="R147" s="19" t="s">
        <v>527</v>
      </c>
      <c r="S147" s="7" t="str">
        <f>IF(LEFT(T147,3)="",#REF!,LEFT(T147,3))</f>
        <v>2.1</v>
      </c>
      <c r="T147" s="20" t="s">
        <v>537</v>
      </c>
      <c r="U147" s="20" t="str">
        <f>IF(LEFT(T147,6)="",#REF!,LEFT(T147,6))</f>
        <v>2.1-02</v>
      </c>
      <c r="V147" s="17" t="s">
        <v>36</v>
      </c>
      <c r="W147" s="17" t="s">
        <v>89</v>
      </c>
      <c r="X147" s="27" t="s">
        <v>548</v>
      </c>
      <c r="Y147" s="17" t="str">
        <f>IF(LEFT(X147,11)="",#REF!,LEFT(X147,11))</f>
        <v>2.1-02-ee04</v>
      </c>
      <c r="Z147" s="28" t="s">
        <v>65</v>
      </c>
      <c r="AA147" s="44" t="s">
        <v>66</v>
      </c>
      <c r="AB147" s="14" t="s">
        <v>2</v>
      </c>
    </row>
    <row r="148" spans="1:28" x14ac:dyDescent="0.25">
      <c r="A148" s="2">
        <v>2</v>
      </c>
      <c r="B148" s="2">
        <v>2.2000000000000002</v>
      </c>
      <c r="C148" s="1" t="s">
        <v>269</v>
      </c>
      <c r="D148" s="1" t="s">
        <v>533</v>
      </c>
      <c r="E148" s="1" t="s">
        <v>534</v>
      </c>
      <c r="F148" s="1" t="s">
        <v>44</v>
      </c>
      <c r="G148" s="1" t="s">
        <v>549</v>
      </c>
      <c r="H148" s="1" t="s">
        <v>550</v>
      </c>
      <c r="I148" s="1" t="s">
        <v>65</v>
      </c>
      <c r="J148" s="1" t="s">
        <v>66</v>
      </c>
      <c r="K148" s="1" t="s">
        <v>549</v>
      </c>
      <c r="L148">
        <v>807</v>
      </c>
      <c r="M148">
        <v>1.2391573729863692</v>
      </c>
      <c r="N148">
        <v>797</v>
      </c>
      <c r="O148">
        <v>98.368883312421588</v>
      </c>
      <c r="P148" t="s">
        <v>526</v>
      </c>
      <c r="Q148" t="str">
        <f>IF(LEFT(P148,1)="",#REF!,LEFT(P148,1))</f>
        <v>2</v>
      </c>
      <c r="R148" s="19" t="s">
        <v>527</v>
      </c>
      <c r="S148" s="7" t="str">
        <f>IF(LEFT(T148,3)="",#REF!,LEFT(T148,3))</f>
        <v>2.1</v>
      </c>
      <c r="T148" s="20" t="s">
        <v>537</v>
      </c>
      <c r="U148" s="20" t="str">
        <f>IF(LEFT(T148,6)="",#REF!,LEFT(T148,6))</f>
        <v>2.1-02</v>
      </c>
      <c r="V148" s="17" t="s">
        <v>36</v>
      </c>
      <c r="W148" s="17" t="s">
        <v>89</v>
      </c>
      <c r="X148" s="27" t="s">
        <v>551</v>
      </c>
      <c r="Y148" s="17" t="str">
        <f>IF(LEFT(X148,11)="",#REF!,LEFT(X148,11))</f>
        <v>2.1-02-ee05</v>
      </c>
      <c r="Z148" s="69" t="s">
        <v>547</v>
      </c>
      <c r="AA148" s="44" t="s">
        <v>66</v>
      </c>
      <c r="AB148" s="14" t="s">
        <v>2</v>
      </c>
    </row>
    <row r="149" spans="1:28" x14ac:dyDescent="0.25">
      <c r="A149" s="95"/>
      <c r="B149" s="70"/>
      <c r="C149" s="95"/>
      <c r="D149" s="95"/>
      <c r="E149" s="95"/>
      <c r="F149" s="95"/>
      <c r="G149" s="9"/>
      <c r="H149" s="95"/>
      <c r="I149" s="9"/>
      <c r="J149" s="9"/>
      <c r="P149" t="s">
        <v>526</v>
      </c>
      <c r="Q149" t="str">
        <f>IF(LEFT(P149,1)="",#REF!,LEFT(P149,1))</f>
        <v>2</v>
      </c>
      <c r="R149" s="19" t="s">
        <v>527</v>
      </c>
      <c r="S149" s="7" t="str">
        <f>IF(LEFT(T149,3)="",#REF!,LEFT(T149,3))</f>
        <v>2.1</v>
      </c>
      <c r="T149" s="20" t="s">
        <v>552</v>
      </c>
      <c r="U149" s="20" t="str">
        <f>IF(LEFT(T149,6)="",#REF!,LEFT(T149,6))</f>
        <v>2.1-03</v>
      </c>
      <c r="V149" s="17" t="s">
        <v>36</v>
      </c>
      <c r="W149" s="17" t="s">
        <v>89</v>
      </c>
      <c r="X149" s="27" t="s">
        <v>553</v>
      </c>
      <c r="Y149" s="17" t="str">
        <f>IF(LEFT(X149,11)="",#REF!,LEFT(X149,11))</f>
        <v>2.1-03-ee01</v>
      </c>
      <c r="Z149" s="28" t="s">
        <v>65</v>
      </c>
      <c r="AA149" s="44" t="s">
        <v>66</v>
      </c>
      <c r="AB149" s="14" t="s">
        <v>0</v>
      </c>
    </row>
    <row r="150" spans="1:28" x14ac:dyDescent="0.25">
      <c r="A150" s="95"/>
      <c r="B150" s="70"/>
      <c r="C150" s="95"/>
      <c r="D150" s="95"/>
      <c r="E150" s="95"/>
      <c r="F150" s="95"/>
      <c r="G150" s="9"/>
      <c r="H150" s="95"/>
      <c r="I150" s="9"/>
      <c r="J150" s="9"/>
      <c r="P150" t="s">
        <v>526</v>
      </c>
      <c r="Q150" t="str">
        <f>IF(LEFT(P150,1)="",#REF!,LEFT(P150,1))</f>
        <v>2</v>
      </c>
      <c r="R150" s="19" t="s">
        <v>527</v>
      </c>
      <c r="S150" s="7" t="str">
        <f>IF(LEFT(T150,3)="",#REF!,LEFT(T150,3))</f>
        <v>2.1</v>
      </c>
      <c r="T150" s="20" t="s">
        <v>552</v>
      </c>
      <c r="U150" s="20" t="str">
        <f>IF(LEFT(T150,6)="",#REF!,LEFT(T150,6))</f>
        <v>2.1-03</v>
      </c>
      <c r="V150" s="17" t="s">
        <v>36</v>
      </c>
      <c r="W150" s="17" t="s">
        <v>89</v>
      </c>
      <c r="X150" s="41" t="s">
        <v>554</v>
      </c>
      <c r="Y150" s="17" t="str">
        <f>IF(LEFT(X150,11)="",#REF!,LEFT(X150,11))</f>
        <v>2.1-03-ee02</v>
      </c>
      <c r="Z150" s="28" t="s">
        <v>65</v>
      </c>
      <c r="AA150" s="44" t="s">
        <v>66</v>
      </c>
      <c r="AB150" s="14" t="s">
        <v>0</v>
      </c>
    </row>
    <row r="151" spans="1:28" x14ac:dyDescent="0.25">
      <c r="A151" s="2">
        <v>2</v>
      </c>
      <c r="B151" s="2">
        <v>2.2000000000000002</v>
      </c>
      <c r="C151" s="1" t="s">
        <v>269</v>
      </c>
      <c r="D151" s="1" t="s">
        <v>555</v>
      </c>
      <c r="E151" s="1" t="s">
        <v>556</v>
      </c>
      <c r="F151" s="1" t="s">
        <v>44</v>
      </c>
      <c r="G151" s="1" t="s">
        <v>557</v>
      </c>
      <c r="H151" s="1" t="s">
        <v>558</v>
      </c>
      <c r="I151" s="1" t="s">
        <v>65</v>
      </c>
      <c r="J151" s="1" t="s">
        <v>66</v>
      </c>
      <c r="K151" s="1" t="s">
        <v>557</v>
      </c>
      <c r="L151">
        <v>7304</v>
      </c>
      <c r="M151">
        <v>1.7524644030668126</v>
      </c>
      <c r="N151">
        <v>7176</v>
      </c>
      <c r="O151">
        <v>99.470457079152737</v>
      </c>
      <c r="P151" t="s">
        <v>526</v>
      </c>
      <c r="Q151" t="str">
        <f>IF(LEFT(P151,1)="",#REF!,LEFT(P151,1))</f>
        <v>2</v>
      </c>
      <c r="R151" s="19" t="s">
        <v>527</v>
      </c>
      <c r="S151" s="7" t="str">
        <f>IF(LEFT(T151,3)="",#REF!,LEFT(T151,3))</f>
        <v>2.1</v>
      </c>
      <c r="T151" s="20" t="s">
        <v>552</v>
      </c>
      <c r="U151" s="20" t="str">
        <f>IF(LEFT(T151,6)="",#REF!,LEFT(T151,6))</f>
        <v>2.1-03</v>
      </c>
      <c r="V151" s="17" t="s">
        <v>36</v>
      </c>
      <c r="W151" s="17" t="s">
        <v>89</v>
      </c>
      <c r="X151" s="27" t="s">
        <v>559</v>
      </c>
      <c r="Y151" s="17" t="str">
        <f>IF(LEFT(X151,11)="",#REF!,LEFT(X151,11))</f>
        <v>2.1-03-ee03</v>
      </c>
      <c r="Z151" s="28" t="s">
        <v>65</v>
      </c>
      <c r="AA151" s="44" t="s">
        <v>66</v>
      </c>
      <c r="AB151" s="14" t="s">
        <v>4</v>
      </c>
    </row>
    <row r="152" spans="1:28" x14ac:dyDescent="0.25">
      <c r="A152" s="2">
        <v>2</v>
      </c>
      <c r="B152" s="2">
        <v>2.2000000000000002</v>
      </c>
      <c r="C152" s="1" t="s">
        <v>269</v>
      </c>
      <c r="D152" s="1" t="s">
        <v>555</v>
      </c>
      <c r="E152" s="1" t="s">
        <v>556</v>
      </c>
      <c r="F152" s="1" t="s">
        <v>44</v>
      </c>
      <c r="G152" s="1" t="s">
        <v>560</v>
      </c>
      <c r="H152" s="1" t="s">
        <v>561</v>
      </c>
      <c r="I152" s="1" t="s">
        <v>65</v>
      </c>
      <c r="J152" s="1" t="s">
        <v>66</v>
      </c>
      <c r="K152" s="1" t="s">
        <v>560</v>
      </c>
      <c r="L152">
        <v>7306</v>
      </c>
      <c r="M152">
        <v>54.311524774158229</v>
      </c>
      <c r="N152">
        <v>3338</v>
      </c>
      <c r="O152">
        <v>84.571599760335531</v>
      </c>
      <c r="P152" t="s">
        <v>526</v>
      </c>
      <c r="Q152" t="str">
        <f>IF(LEFT(P152,1)="",#REF!,LEFT(P152,1))</f>
        <v>2</v>
      </c>
      <c r="R152" s="19" t="s">
        <v>527</v>
      </c>
      <c r="S152" s="7" t="str">
        <f>IF(LEFT(T152,3)="",#REF!,LEFT(T152,3))</f>
        <v>2.1</v>
      </c>
      <c r="T152" s="20" t="s">
        <v>552</v>
      </c>
      <c r="U152" s="20" t="str">
        <f>IF(LEFT(T152,6)="",#REF!,LEFT(T152,6))</f>
        <v>2.1-03</v>
      </c>
      <c r="V152" s="17" t="s">
        <v>36</v>
      </c>
      <c r="W152" s="17" t="s">
        <v>89</v>
      </c>
      <c r="X152" s="27" t="s">
        <v>562</v>
      </c>
      <c r="Y152" s="17" t="str">
        <f>IF(LEFT(X152,11)="",#REF!,LEFT(X152,11))</f>
        <v>2.1-03-ee04</v>
      </c>
      <c r="Z152" s="28" t="s">
        <v>65</v>
      </c>
      <c r="AA152" s="44" t="s">
        <v>66</v>
      </c>
      <c r="AB152" s="14" t="s">
        <v>2</v>
      </c>
    </row>
    <row r="153" spans="1:28" x14ac:dyDescent="0.25">
      <c r="A153" s="2">
        <v>2</v>
      </c>
      <c r="B153" s="2">
        <v>2.2000000000000002</v>
      </c>
      <c r="C153" s="1" t="s">
        <v>269</v>
      </c>
      <c r="D153" s="1" t="s">
        <v>563</v>
      </c>
      <c r="E153" s="1" t="s">
        <v>564</v>
      </c>
      <c r="F153" s="1" t="s">
        <v>44</v>
      </c>
      <c r="G153" s="1" t="s">
        <v>565</v>
      </c>
      <c r="H153" s="1" t="s">
        <v>566</v>
      </c>
      <c r="I153" s="1" t="s">
        <v>567</v>
      </c>
      <c r="J153" s="1" t="s">
        <v>66</v>
      </c>
      <c r="K153" s="1" t="s">
        <v>565</v>
      </c>
      <c r="L153">
        <v>4369</v>
      </c>
      <c r="M153">
        <v>5.2643625543602655</v>
      </c>
      <c r="N153">
        <v>4139</v>
      </c>
      <c r="O153">
        <v>52.476443585407104</v>
      </c>
      <c r="P153" t="s">
        <v>526</v>
      </c>
      <c r="Q153" t="str">
        <f>IF(LEFT(P153,1)="",#REF!,LEFT(P153,1))</f>
        <v>2</v>
      </c>
      <c r="R153" s="19" t="s">
        <v>527</v>
      </c>
      <c r="S153" s="7" t="str">
        <f>IF(LEFT(T153,3)="",#REF!,LEFT(T153,3))</f>
        <v>2.1</v>
      </c>
      <c r="T153" s="17" t="s">
        <v>568</v>
      </c>
      <c r="U153" s="20" t="str">
        <f>IF(LEFT(T153,6)="",#REF!,LEFT(T153,6))</f>
        <v>2.1-04</v>
      </c>
      <c r="V153" s="17" t="s">
        <v>36</v>
      </c>
      <c r="W153" s="17" t="s">
        <v>89</v>
      </c>
      <c r="X153" s="26" t="s">
        <v>569</v>
      </c>
      <c r="Y153" s="17" t="str">
        <f>IF(LEFT(X153,11)="",#REF!,LEFT(X153,11))</f>
        <v>2.1-04-ee01</v>
      </c>
      <c r="Z153" s="69" t="s">
        <v>567</v>
      </c>
      <c r="AA153" s="44" t="s">
        <v>66</v>
      </c>
      <c r="AB153" s="14" t="s">
        <v>2</v>
      </c>
    </row>
    <row r="154" spans="1:28" x14ac:dyDescent="0.25">
      <c r="A154" s="95"/>
      <c r="B154" s="70"/>
      <c r="C154" s="95"/>
      <c r="D154" s="95"/>
      <c r="E154" s="95"/>
      <c r="F154" s="95"/>
      <c r="G154" s="9"/>
      <c r="H154" s="95"/>
      <c r="I154" s="9"/>
      <c r="J154" s="9"/>
      <c r="P154" t="s">
        <v>526</v>
      </c>
      <c r="Q154" t="str">
        <f>IF(LEFT(P154,1)="",#REF!,LEFT(P154,1))</f>
        <v>2</v>
      </c>
      <c r="R154" s="19" t="s">
        <v>527</v>
      </c>
      <c r="S154" s="7" t="str">
        <f>IF(LEFT(T154,3)="",#REF!,LEFT(T154,3))</f>
        <v>2.1</v>
      </c>
      <c r="T154" s="17" t="s">
        <v>568</v>
      </c>
      <c r="U154" s="20" t="str">
        <f>IF(LEFT(T154,6)="",#REF!,LEFT(T154,6))</f>
        <v>2.1-04</v>
      </c>
      <c r="V154" s="17" t="s">
        <v>36</v>
      </c>
      <c r="W154" s="17" t="s">
        <v>89</v>
      </c>
      <c r="X154" s="27" t="s">
        <v>570</v>
      </c>
      <c r="Y154" s="17" t="str">
        <f>IF(LEFT(X154,11)="",#REF!,LEFT(X154,11))</f>
        <v>2.1-04-ee02</v>
      </c>
      <c r="Z154" s="69" t="s">
        <v>567</v>
      </c>
      <c r="AA154" s="44" t="s">
        <v>66</v>
      </c>
      <c r="AB154" s="14" t="s">
        <v>0</v>
      </c>
    </row>
    <row r="155" spans="1:28" x14ac:dyDescent="0.25">
      <c r="A155" s="95"/>
      <c r="B155" s="70"/>
      <c r="C155" s="95"/>
      <c r="D155" s="95"/>
      <c r="E155" s="95"/>
      <c r="F155" s="95"/>
      <c r="G155" s="9"/>
      <c r="H155" s="95"/>
      <c r="I155" s="9"/>
      <c r="J155" s="9"/>
      <c r="P155" t="s">
        <v>526</v>
      </c>
      <c r="Q155" t="str">
        <f>IF(LEFT(P155,1)="",#REF!,LEFT(P155,1))</f>
        <v>2</v>
      </c>
      <c r="R155" s="19" t="s">
        <v>527</v>
      </c>
      <c r="S155" s="7" t="str">
        <f>IF(LEFT(T155,3)="",#REF!,LEFT(T155,3))</f>
        <v>2.1</v>
      </c>
      <c r="T155" s="17" t="s">
        <v>568</v>
      </c>
      <c r="U155" s="20" t="str">
        <f>IF(LEFT(T155,6)="",#REF!,LEFT(T155,6))</f>
        <v>2.1-04</v>
      </c>
      <c r="V155" s="17" t="s">
        <v>36</v>
      </c>
      <c r="W155" s="17" t="s">
        <v>89</v>
      </c>
      <c r="X155" s="24" t="s">
        <v>571</v>
      </c>
      <c r="Y155" s="17" t="str">
        <f>IF(LEFT(X155,11)="",#REF!,LEFT(X155,11))</f>
        <v>2.1-04-ee03</v>
      </c>
      <c r="Z155" s="69" t="s">
        <v>567</v>
      </c>
      <c r="AA155" s="44" t="s">
        <v>66</v>
      </c>
      <c r="AB155" s="14" t="s">
        <v>0</v>
      </c>
    </row>
    <row r="156" spans="1:28" x14ac:dyDescent="0.25">
      <c r="A156" s="2">
        <v>2</v>
      </c>
      <c r="B156" s="2">
        <v>2.2000000000000002</v>
      </c>
      <c r="C156" s="1" t="s">
        <v>269</v>
      </c>
      <c r="D156" s="1" t="s">
        <v>563</v>
      </c>
      <c r="E156" s="1" t="s">
        <v>564</v>
      </c>
      <c r="F156" s="1" t="s">
        <v>44</v>
      </c>
      <c r="G156" s="1" t="s">
        <v>572</v>
      </c>
      <c r="H156" s="1" t="s">
        <v>573</v>
      </c>
      <c r="I156" s="1" t="s">
        <v>567</v>
      </c>
      <c r="J156" s="1" t="s">
        <v>94</v>
      </c>
      <c r="K156" s="1" t="s">
        <v>572</v>
      </c>
      <c r="L156">
        <v>4367</v>
      </c>
      <c r="M156">
        <v>3.5722463934050834</v>
      </c>
      <c r="N156">
        <v>4211</v>
      </c>
      <c r="O156">
        <v>71.669437188316309</v>
      </c>
      <c r="P156" t="s">
        <v>526</v>
      </c>
      <c r="Q156" t="str">
        <f>IF(LEFT(P156,1)="",#REF!,LEFT(P156,1))</f>
        <v>2</v>
      </c>
      <c r="R156" s="19" t="s">
        <v>527</v>
      </c>
      <c r="S156" s="7" t="str">
        <f>IF(LEFT(T156,3)="",#REF!,LEFT(T156,3))</f>
        <v>2.1</v>
      </c>
      <c r="T156" s="17" t="s">
        <v>568</v>
      </c>
      <c r="U156" s="20" t="str">
        <f>IF(LEFT(T156,6)="",#REF!,LEFT(T156,6))</f>
        <v>2.1-04</v>
      </c>
      <c r="V156" s="17" t="s">
        <v>36</v>
      </c>
      <c r="W156" s="17" t="s">
        <v>89</v>
      </c>
      <c r="X156" s="24" t="s">
        <v>574</v>
      </c>
      <c r="Y156" s="17" t="str">
        <f>IF(LEFT(X156,11)="",#REF!,LEFT(X156,11))</f>
        <v>2.1-04-ee04</v>
      </c>
      <c r="Z156" s="69" t="s">
        <v>567</v>
      </c>
      <c r="AA156" s="44" t="s">
        <v>66</v>
      </c>
      <c r="AB156" s="14" t="s">
        <v>2</v>
      </c>
    </row>
    <row r="157" spans="1:28" x14ac:dyDescent="0.25">
      <c r="A157" s="2">
        <v>2</v>
      </c>
      <c r="B157" s="2">
        <v>2.2000000000000002</v>
      </c>
      <c r="C157" s="1" t="s">
        <v>269</v>
      </c>
      <c r="D157" s="1" t="s">
        <v>575</v>
      </c>
      <c r="E157" s="1" t="s">
        <v>576</v>
      </c>
      <c r="F157" s="1" t="s">
        <v>44</v>
      </c>
      <c r="G157" s="1" t="s">
        <v>577</v>
      </c>
      <c r="H157" s="1" t="s">
        <v>578</v>
      </c>
      <c r="I157" s="1" t="s">
        <v>65</v>
      </c>
      <c r="J157" s="1" t="s">
        <v>66</v>
      </c>
      <c r="K157" s="1" t="s">
        <v>577</v>
      </c>
      <c r="L157">
        <v>7306</v>
      </c>
      <c r="M157">
        <v>39.939775526964141</v>
      </c>
      <c r="N157">
        <v>4388</v>
      </c>
      <c r="O157">
        <v>98.723792160437554</v>
      </c>
      <c r="P157" t="s">
        <v>526</v>
      </c>
      <c r="Q157" t="str">
        <f>IF(LEFT(P157,1)="",#REF!,LEFT(P157,1))</f>
        <v>2</v>
      </c>
      <c r="R157" s="19" t="s">
        <v>527</v>
      </c>
      <c r="S157" s="7" t="str">
        <f>IF(LEFT(T157,3)="",#REF!,LEFT(T157,3))</f>
        <v>2.1</v>
      </c>
      <c r="T157" s="20" t="s">
        <v>579</v>
      </c>
      <c r="U157" s="20" t="str">
        <f>IF(LEFT(T157,6)="",#REF!,LEFT(T157,6))</f>
        <v>2.1-05</v>
      </c>
      <c r="V157" s="17" t="s">
        <v>36</v>
      </c>
      <c r="W157" s="17" t="s">
        <v>89</v>
      </c>
      <c r="X157" s="24" t="s">
        <v>580</v>
      </c>
      <c r="Y157" s="17" t="str">
        <f>IF(LEFT(X157,11)="",#REF!,LEFT(X157,11))</f>
        <v>2.1-05-ee01</v>
      </c>
      <c r="Z157" s="28" t="s">
        <v>65</v>
      </c>
      <c r="AA157" s="44" t="s">
        <v>66</v>
      </c>
      <c r="AB157" s="14" t="s">
        <v>2</v>
      </c>
    </row>
    <row r="158" spans="1:28" x14ac:dyDescent="0.25">
      <c r="A158" s="2">
        <v>2</v>
      </c>
      <c r="B158" s="2">
        <v>2.2000000000000002</v>
      </c>
      <c r="C158" s="1" t="s">
        <v>269</v>
      </c>
      <c r="D158" s="1" t="s">
        <v>575</v>
      </c>
      <c r="E158" s="1" t="s">
        <v>576</v>
      </c>
      <c r="F158" s="1" t="s">
        <v>44</v>
      </c>
      <c r="G158" s="1" t="s">
        <v>581</v>
      </c>
      <c r="H158" s="1" t="s">
        <v>582</v>
      </c>
      <c r="I158" s="1" t="s">
        <v>65</v>
      </c>
      <c r="J158" s="1" t="s">
        <v>66</v>
      </c>
      <c r="K158" s="1" t="s">
        <v>581</v>
      </c>
      <c r="L158">
        <v>7306</v>
      </c>
      <c r="M158">
        <v>34.451136052559541</v>
      </c>
      <c r="N158">
        <v>4789</v>
      </c>
      <c r="O158">
        <v>99.102108999791184</v>
      </c>
      <c r="P158" t="s">
        <v>526</v>
      </c>
      <c r="Q158" t="str">
        <f>IF(LEFT(P158,1)="",#REF!,LEFT(P158,1))</f>
        <v>2</v>
      </c>
      <c r="R158" s="19" t="s">
        <v>527</v>
      </c>
      <c r="S158" s="7" t="str">
        <f>IF(LEFT(T158,3)="",#REF!,LEFT(T158,3))</f>
        <v>2.1</v>
      </c>
      <c r="T158" s="20" t="s">
        <v>579</v>
      </c>
      <c r="U158" s="20" t="str">
        <f>IF(LEFT(T158,6)="",#REF!,LEFT(T158,6))</f>
        <v>2.1-05</v>
      </c>
      <c r="V158" s="17" t="s">
        <v>36</v>
      </c>
      <c r="W158" s="17" t="s">
        <v>89</v>
      </c>
      <c r="X158" s="27" t="s">
        <v>583</v>
      </c>
      <c r="Y158" s="17" t="str">
        <f>IF(LEFT(X158,11)="",#REF!,LEFT(X158,11))</f>
        <v>2.1-05-ee02</v>
      </c>
      <c r="Z158" s="28" t="s">
        <v>65</v>
      </c>
      <c r="AA158" s="44" t="s">
        <v>66</v>
      </c>
      <c r="AB158" s="14" t="s">
        <v>2</v>
      </c>
    </row>
    <row r="159" spans="1:28" x14ac:dyDescent="0.25">
      <c r="A159" s="2">
        <v>2</v>
      </c>
      <c r="B159" s="2">
        <v>2.2000000000000002</v>
      </c>
      <c r="C159" s="1" t="s">
        <v>269</v>
      </c>
      <c r="D159" s="1" t="s">
        <v>575</v>
      </c>
      <c r="E159" s="1" t="s">
        <v>576</v>
      </c>
      <c r="F159" s="1" t="s">
        <v>44</v>
      </c>
      <c r="G159" s="1" t="s">
        <v>584</v>
      </c>
      <c r="H159" s="1" t="s">
        <v>585</v>
      </c>
      <c r="I159" s="1" t="s">
        <v>65</v>
      </c>
      <c r="J159" s="1" t="s">
        <v>66</v>
      </c>
      <c r="K159" s="1" t="s">
        <v>584</v>
      </c>
      <c r="L159">
        <v>7305</v>
      </c>
      <c r="M159">
        <v>18.576317590691307</v>
      </c>
      <c r="N159">
        <v>5948</v>
      </c>
      <c r="O159">
        <v>97.595830531271019</v>
      </c>
      <c r="P159" t="s">
        <v>526</v>
      </c>
      <c r="Q159" t="str">
        <f>IF(LEFT(P159,1)="",#REF!,LEFT(P159,1))</f>
        <v>2</v>
      </c>
      <c r="R159" s="19" t="s">
        <v>527</v>
      </c>
      <c r="S159" s="7" t="str">
        <f>IF(LEFT(T159,3)="",#REF!,LEFT(T159,3))</f>
        <v>2.1</v>
      </c>
      <c r="T159" s="20" t="s">
        <v>579</v>
      </c>
      <c r="U159" s="20" t="str">
        <f>IF(LEFT(T159,6)="",#REF!,LEFT(T159,6))</f>
        <v>2.1-05</v>
      </c>
      <c r="V159" s="17" t="s">
        <v>36</v>
      </c>
      <c r="W159" s="17" t="s">
        <v>89</v>
      </c>
      <c r="X159" s="27" t="s">
        <v>586</v>
      </c>
      <c r="Y159" s="17" t="str">
        <f>IF(LEFT(X159,11)="",#REF!,LEFT(X159,11))</f>
        <v>2.1-05-ee03</v>
      </c>
      <c r="Z159" s="28" t="s">
        <v>65</v>
      </c>
      <c r="AA159" s="44" t="s">
        <v>66</v>
      </c>
      <c r="AB159" s="14" t="s">
        <v>2</v>
      </c>
    </row>
    <row r="160" spans="1:28" x14ac:dyDescent="0.25">
      <c r="A160" s="95"/>
      <c r="B160" s="70"/>
      <c r="C160" s="95"/>
      <c r="D160" s="95"/>
      <c r="E160" s="95"/>
      <c r="F160" s="95"/>
      <c r="G160" s="9"/>
      <c r="H160" s="95"/>
      <c r="I160" s="9"/>
      <c r="J160" s="9"/>
      <c r="P160" t="s">
        <v>526</v>
      </c>
      <c r="Q160" t="str">
        <f>IF(LEFT(P160,1)="",#REF!,LEFT(P160,1))</f>
        <v>2</v>
      </c>
      <c r="R160" s="19" t="s">
        <v>527</v>
      </c>
      <c r="S160" s="7" t="str">
        <f>IF(LEFT(T160,3)="",#REF!,LEFT(T160,3))</f>
        <v>2.1</v>
      </c>
      <c r="T160" s="20" t="s">
        <v>579</v>
      </c>
      <c r="U160" s="20" t="str">
        <f>IF(LEFT(T160,6)="",#REF!,LEFT(T160,6))</f>
        <v>2.1-05</v>
      </c>
      <c r="V160" s="17" t="s">
        <v>36</v>
      </c>
      <c r="W160" s="17" t="s">
        <v>89</v>
      </c>
      <c r="X160" s="20" t="s">
        <v>587</v>
      </c>
      <c r="Y160" s="17" t="str">
        <f>IF(LEFT(X160,11)="",#REF!,LEFT(X160,11))</f>
        <v>2.1-05-ee04</v>
      </c>
      <c r="Z160" s="28" t="s">
        <v>65</v>
      </c>
      <c r="AA160" s="44" t="s">
        <v>66</v>
      </c>
      <c r="AB160" s="14" t="s">
        <v>0</v>
      </c>
    </row>
    <row r="161" spans="1:28" x14ac:dyDescent="0.25">
      <c r="A161" s="95"/>
      <c r="B161" s="70"/>
      <c r="C161" s="95"/>
      <c r="D161" s="95"/>
      <c r="E161" s="95"/>
      <c r="F161" s="95"/>
      <c r="G161" s="9"/>
      <c r="H161" s="95"/>
      <c r="I161" s="9"/>
      <c r="J161" s="9"/>
      <c r="P161" t="s">
        <v>526</v>
      </c>
      <c r="Q161" t="str">
        <f>IF(LEFT(P161,1)="",#REF!,LEFT(P161,1))</f>
        <v>2</v>
      </c>
      <c r="R161" s="19" t="s">
        <v>527</v>
      </c>
      <c r="S161" s="7" t="str">
        <f>IF(LEFT(T161,3)="",#REF!,LEFT(T161,3))</f>
        <v>2.1</v>
      </c>
      <c r="T161" s="20" t="s">
        <v>579</v>
      </c>
      <c r="U161" s="20" t="str">
        <f>IF(LEFT(T161,6)="",#REF!,LEFT(T161,6))</f>
        <v>2.1-05</v>
      </c>
      <c r="V161" s="17" t="s">
        <v>36</v>
      </c>
      <c r="W161" s="17" t="s">
        <v>89</v>
      </c>
      <c r="X161" s="20" t="s">
        <v>588</v>
      </c>
      <c r="Y161" s="17" t="str">
        <f>IF(LEFT(X161,11)="",#REF!,LEFT(X161,11))</f>
        <v>2.1-05-ee05</v>
      </c>
      <c r="Z161" s="28" t="s">
        <v>65</v>
      </c>
      <c r="AA161" s="44" t="s">
        <v>66</v>
      </c>
      <c r="AB161" s="14" t="s">
        <v>0</v>
      </c>
    </row>
    <row r="162" spans="1:28" x14ac:dyDescent="0.25">
      <c r="A162" s="95"/>
      <c r="B162" s="70"/>
      <c r="C162" s="95"/>
      <c r="D162" s="95"/>
      <c r="E162" s="95"/>
      <c r="F162" s="95"/>
      <c r="G162" s="9"/>
      <c r="H162" s="95"/>
      <c r="I162" s="9"/>
      <c r="J162" s="9"/>
      <c r="P162" t="s">
        <v>526</v>
      </c>
      <c r="Q162" t="str">
        <f>IF(LEFT(P162,1)="",#REF!,LEFT(P162,1))</f>
        <v>2</v>
      </c>
      <c r="R162" s="19" t="s">
        <v>527</v>
      </c>
      <c r="S162" s="7" t="str">
        <f>IF(LEFT(T162,3)="",#REF!,LEFT(T162,3))</f>
        <v>2.1</v>
      </c>
      <c r="T162" s="20" t="s">
        <v>579</v>
      </c>
      <c r="U162" s="20" t="str">
        <f>IF(LEFT(T162,6)="",#REF!,LEFT(T162,6))</f>
        <v>2.1-05</v>
      </c>
      <c r="V162" s="17" t="s">
        <v>36</v>
      </c>
      <c r="W162" s="17" t="s">
        <v>89</v>
      </c>
      <c r="X162" s="20" t="s">
        <v>589</v>
      </c>
      <c r="Y162" s="17" t="str">
        <f>IF(LEFT(X162,11)="",#REF!,LEFT(X162,11))</f>
        <v>2.1-05-ee06</v>
      </c>
      <c r="Z162" s="69" t="s">
        <v>96</v>
      </c>
      <c r="AA162" s="28" t="s">
        <v>94</v>
      </c>
      <c r="AB162" s="14" t="s">
        <v>0</v>
      </c>
    </row>
    <row r="163" spans="1:28" x14ac:dyDescent="0.25">
      <c r="A163" s="2">
        <v>2</v>
      </c>
      <c r="B163" s="2">
        <v>2.2000000000000002</v>
      </c>
      <c r="C163" s="1" t="s">
        <v>269</v>
      </c>
      <c r="D163" s="1" t="s">
        <v>590</v>
      </c>
      <c r="E163" s="1" t="s">
        <v>591</v>
      </c>
      <c r="F163" s="1" t="s">
        <v>104</v>
      </c>
      <c r="G163" s="1" t="s">
        <v>592</v>
      </c>
      <c r="H163" s="1" t="s">
        <v>593</v>
      </c>
      <c r="I163" s="1" t="s">
        <v>65</v>
      </c>
      <c r="J163" s="1" t="s">
        <v>66</v>
      </c>
      <c r="K163" s="1" t="s">
        <v>592</v>
      </c>
      <c r="L163">
        <v>1898</v>
      </c>
      <c r="M163">
        <v>8.1138040042149626</v>
      </c>
      <c r="N163">
        <v>1744</v>
      </c>
      <c r="O163">
        <v>96.961009174311926</v>
      </c>
      <c r="P163" t="s">
        <v>526</v>
      </c>
      <c r="Q163" t="str">
        <f>IF(LEFT(P163,1)="",#REF!,LEFT(P163,1))</f>
        <v>2</v>
      </c>
      <c r="R163" s="19" t="s">
        <v>527</v>
      </c>
      <c r="S163" s="7" t="str">
        <f>IF(LEFT(T163,3)="",#REF!,LEFT(T163,3))</f>
        <v>2.1</v>
      </c>
      <c r="T163" s="20" t="s">
        <v>594</v>
      </c>
      <c r="U163" s="20" t="str">
        <f>IF(LEFT(T163,6)="",#REF!,LEFT(T163,6))</f>
        <v>2.1-06</v>
      </c>
      <c r="V163" s="17" t="s">
        <v>104</v>
      </c>
      <c r="W163" s="78" t="s">
        <v>89</v>
      </c>
      <c r="X163" s="27" t="s">
        <v>595</v>
      </c>
      <c r="Y163" s="17" t="str">
        <f>IF(LEFT(X163,11)="",#REF!,LEFT(X163,11))</f>
        <v>2.1-06-ee01</v>
      </c>
      <c r="Z163" s="13" t="s">
        <v>596</v>
      </c>
      <c r="AA163" s="44" t="s">
        <v>66</v>
      </c>
      <c r="AB163" s="14" t="s">
        <v>2</v>
      </c>
    </row>
    <row r="164" spans="1:28" x14ac:dyDescent="0.25">
      <c r="A164" s="95"/>
      <c r="B164" s="70"/>
      <c r="C164" s="95"/>
      <c r="D164" s="95"/>
      <c r="E164" s="95"/>
      <c r="F164" s="95"/>
      <c r="G164" s="9"/>
      <c r="H164" s="95"/>
      <c r="I164" s="9"/>
      <c r="J164" s="9"/>
      <c r="P164" t="s">
        <v>526</v>
      </c>
      <c r="Q164" t="str">
        <f>IF(LEFT(P164,1)="",#REF!,LEFT(P164,1))</f>
        <v>2</v>
      </c>
      <c r="R164" s="19" t="s">
        <v>527</v>
      </c>
      <c r="S164" s="7" t="str">
        <f>IF(LEFT(T164,3)="",#REF!,LEFT(T164,3))</f>
        <v>2.1</v>
      </c>
      <c r="T164" s="17" t="s">
        <v>594</v>
      </c>
      <c r="U164" s="20" t="str">
        <f>IF(LEFT(T164,6)="",#REF!,LEFT(T164,6))</f>
        <v>2.1-06</v>
      </c>
      <c r="V164" s="17" t="s">
        <v>104</v>
      </c>
      <c r="W164" s="78" t="s">
        <v>89</v>
      </c>
      <c r="X164" s="81" t="s">
        <v>597</v>
      </c>
      <c r="Y164" s="17" t="str">
        <f>IF(LEFT(X164,11)="",#REF!,LEFT(X164,11))</f>
        <v>2.1-06-ee02</v>
      </c>
      <c r="Z164" s="13" t="s">
        <v>596</v>
      </c>
      <c r="AA164" s="44" t="s">
        <v>66</v>
      </c>
      <c r="AB164" s="14" t="s">
        <v>0</v>
      </c>
    </row>
    <row r="165" spans="1:28" x14ac:dyDescent="0.25">
      <c r="A165" s="2">
        <v>2</v>
      </c>
      <c r="B165" s="2">
        <v>2.2000000000000002</v>
      </c>
      <c r="C165" s="1" t="s">
        <v>269</v>
      </c>
      <c r="D165" s="1" t="s">
        <v>590</v>
      </c>
      <c r="E165" s="1" t="s">
        <v>591</v>
      </c>
      <c r="F165" s="1" t="s">
        <v>104</v>
      </c>
      <c r="G165" s="1" t="s">
        <v>598</v>
      </c>
      <c r="H165" s="1" t="s">
        <v>599</v>
      </c>
      <c r="I165" s="1" t="s">
        <v>65</v>
      </c>
      <c r="J165" s="1" t="s">
        <v>66</v>
      </c>
      <c r="K165" s="1" t="s">
        <v>598</v>
      </c>
      <c r="L165">
        <v>1897</v>
      </c>
      <c r="M165">
        <v>13.863995782814971</v>
      </c>
      <c r="N165">
        <v>1634</v>
      </c>
      <c r="O165">
        <v>97.429620563035499</v>
      </c>
      <c r="P165" t="s">
        <v>526</v>
      </c>
      <c r="Q165" t="str">
        <f>IF(LEFT(P165,1)="",#REF!,LEFT(P165,1))</f>
        <v>2</v>
      </c>
      <c r="R165" s="19" t="s">
        <v>527</v>
      </c>
      <c r="S165" s="7" t="str">
        <f>IF(LEFT(T165,3)="",#REF!,LEFT(T165,3))</f>
        <v>2.1</v>
      </c>
      <c r="T165" s="20" t="s">
        <v>594</v>
      </c>
      <c r="U165" s="20" t="str">
        <f>IF(LEFT(T165,6)="",#REF!,LEFT(T165,6))</f>
        <v>2.1-06</v>
      </c>
      <c r="V165" s="17" t="s">
        <v>104</v>
      </c>
      <c r="W165" s="78" t="s">
        <v>89</v>
      </c>
      <c r="X165" s="81" t="s">
        <v>600</v>
      </c>
      <c r="Y165" s="17" t="str">
        <f>IF(LEFT(X165,11)="",#REF!,LEFT(X165,11))</f>
        <v>2.1-06-ee03</v>
      </c>
      <c r="Z165" s="13" t="s">
        <v>596</v>
      </c>
      <c r="AA165" s="44" t="s">
        <v>66</v>
      </c>
      <c r="AB165" s="14" t="s">
        <v>2</v>
      </c>
    </row>
    <row r="166" spans="1:28" x14ac:dyDescent="0.25">
      <c r="A166" s="70"/>
      <c r="B166" s="70"/>
      <c r="C166" s="71"/>
      <c r="D166" s="71"/>
      <c r="E166" s="71"/>
      <c r="F166" s="71"/>
      <c r="G166" s="36"/>
      <c r="H166" s="71"/>
      <c r="I166" s="36"/>
      <c r="J166" s="36"/>
      <c r="K166" s="1"/>
      <c r="P166" t="s">
        <v>526</v>
      </c>
      <c r="Q166" t="str">
        <f>IF(LEFT(P166,1)="",#REF!,LEFT(P166,1))</f>
        <v>2</v>
      </c>
      <c r="R166" s="19" t="s">
        <v>527</v>
      </c>
      <c r="S166" s="7" t="str">
        <f>IF(LEFT(T166,3)="",#REF!,LEFT(T166,3))</f>
        <v>2.1</v>
      </c>
      <c r="T166" s="20" t="s">
        <v>594</v>
      </c>
      <c r="U166" s="20" t="str">
        <f>IF(LEFT(T166,6)="",#REF!,LEFT(T166,6))</f>
        <v>2.1-06</v>
      </c>
      <c r="V166" s="17" t="s">
        <v>104</v>
      </c>
      <c r="W166" s="78" t="s">
        <v>89</v>
      </c>
      <c r="X166" s="27" t="s">
        <v>601</v>
      </c>
      <c r="Y166" s="17" t="str">
        <f>IF(LEFT(X166,11)="",#REF!,LEFT(X166,11))</f>
        <v>2.1-06-ee04</v>
      </c>
      <c r="Z166" s="13" t="s">
        <v>596</v>
      </c>
      <c r="AA166" s="44" t="s">
        <v>66</v>
      </c>
      <c r="AB166" s="14" t="s">
        <v>0</v>
      </c>
    </row>
    <row r="167" spans="1:28" x14ac:dyDescent="0.25">
      <c r="A167" s="2">
        <v>2</v>
      </c>
      <c r="B167" s="2">
        <v>2.2000000000000002</v>
      </c>
      <c r="C167" s="1" t="s">
        <v>269</v>
      </c>
      <c r="D167" s="1" t="s">
        <v>602</v>
      </c>
      <c r="E167" s="1" t="s">
        <v>603</v>
      </c>
      <c r="F167" s="1" t="s">
        <v>104</v>
      </c>
      <c r="G167" s="1" t="s">
        <v>604</v>
      </c>
      <c r="H167" s="1" t="s">
        <v>605</v>
      </c>
      <c r="I167" s="1" t="s">
        <v>65</v>
      </c>
      <c r="J167" s="1" t="s">
        <v>66</v>
      </c>
      <c r="K167" s="1" t="s">
        <v>604</v>
      </c>
      <c r="L167">
        <v>1897</v>
      </c>
      <c r="M167">
        <v>3.0574591460200318</v>
      </c>
      <c r="N167">
        <v>1839</v>
      </c>
      <c r="O167">
        <v>97.28113104948342</v>
      </c>
      <c r="P167" t="s">
        <v>526</v>
      </c>
      <c r="Q167" t="str">
        <f>IF(LEFT(P167,1)="",#REF!,LEFT(P167,1))</f>
        <v>2</v>
      </c>
      <c r="R167" s="19" t="s">
        <v>527</v>
      </c>
      <c r="S167" s="7" t="str">
        <f>IF(LEFT(T167,3)="",#REF!,LEFT(T167,3))</f>
        <v>2.1</v>
      </c>
      <c r="T167" s="20" t="s">
        <v>594</v>
      </c>
      <c r="U167" s="20" t="str">
        <f>IF(LEFT(T167,6)="",#REF!,LEFT(T167,6))</f>
        <v>2.1-06</v>
      </c>
      <c r="V167" s="17" t="s">
        <v>104</v>
      </c>
      <c r="W167" s="78" t="s">
        <v>89</v>
      </c>
      <c r="X167" s="41" t="s">
        <v>606</v>
      </c>
      <c r="Y167" s="17" t="str">
        <f>IF(LEFT(X167,11)="",#REF!,LEFT(X167,11))</f>
        <v>2.1-06-ee05</v>
      </c>
      <c r="Z167" s="13" t="s">
        <v>596</v>
      </c>
      <c r="AA167" s="44" t="s">
        <v>66</v>
      </c>
      <c r="AB167" s="14" t="s">
        <v>4</v>
      </c>
    </row>
    <row r="168" spans="1:28" x14ac:dyDescent="0.25">
      <c r="A168" s="2">
        <v>2</v>
      </c>
      <c r="B168" s="2">
        <v>2.2000000000000002</v>
      </c>
      <c r="C168" s="1" t="s">
        <v>269</v>
      </c>
      <c r="D168" s="1" t="s">
        <v>602</v>
      </c>
      <c r="E168" s="1" t="s">
        <v>603</v>
      </c>
      <c r="F168" s="1" t="s">
        <v>104</v>
      </c>
      <c r="G168" s="1" t="s">
        <v>607</v>
      </c>
      <c r="H168" s="1" t="s">
        <v>608</v>
      </c>
      <c r="I168" s="1" t="s">
        <v>65</v>
      </c>
      <c r="J168" s="1" t="s">
        <v>66</v>
      </c>
      <c r="K168" s="1" t="s">
        <v>607</v>
      </c>
      <c r="L168">
        <v>1896</v>
      </c>
      <c r="M168">
        <v>3.3227848101265822</v>
      </c>
      <c r="N168">
        <v>1833</v>
      </c>
      <c r="O168">
        <v>75.177304964539005</v>
      </c>
      <c r="P168" t="s">
        <v>526</v>
      </c>
      <c r="Q168" t="str">
        <f>IF(LEFT(P168,1)="",#REF!,LEFT(P168,1))</f>
        <v>2</v>
      </c>
      <c r="R168" s="19" t="s">
        <v>527</v>
      </c>
      <c r="S168" s="7" t="str">
        <f>IF(LEFT(T168,3)="",#REF!,LEFT(T168,3))</f>
        <v>2.1</v>
      </c>
      <c r="T168" s="20" t="s">
        <v>594</v>
      </c>
      <c r="U168" s="20" t="str">
        <f>IF(LEFT(T168,6)="",#REF!,LEFT(T168,6))</f>
        <v>2.1-06</v>
      </c>
      <c r="V168" s="17" t="s">
        <v>104</v>
      </c>
      <c r="W168" s="78" t="s">
        <v>89</v>
      </c>
      <c r="X168" s="41" t="s">
        <v>609</v>
      </c>
      <c r="Y168" s="17" t="str">
        <f>IF(LEFT(X168,11)="",#REF!,LEFT(X168,11))</f>
        <v>2.1-06-ee06</v>
      </c>
      <c r="Z168" s="13" t="s">
        <v>596</v>
      </c>
      <c r="AA168" s="44" t="s">
        <v>66</v>
      </c>
      <c r="AB168" s="14" t="s">
        <v>4</v>
      </c>
    </row>
    <row r="169" spans="1:28" x14ac:dyDescent="0.25">
      <c r="A169" s="70"/>
      <c r="B169" s="70"/>
      <c r="C169" s="71"/>
      <c r="D169" s="71"/>
      <c r="E169" s="71"/>
      <c r="F169" s="71"/>
      <c r="G169" s="21"/>
      <c r="H169" s="71"/>
      <c r="I169" s="21"/>
      <c r="J169" s="21"/>
      <c r="K169" s="1"/>
      <c r="P169" t="s">
        <v>526</v>
      </c>
      <c r="Q169" t="str">
        <f>IF(LEFT(P169,1)="",#REF!,LEFT(P169,1))</f>
        <v>2</v>
      </c>
      <c r="R169" s="19" t="s">
        <v>527</v>
      </c>
      <c r="S169" s="7" t="str">
        <f>IF(LEFT(T169,3)="",#REF!,LEFT(T169,3))</f>
        <v>2.1</v>
      </c>
      <c r="T169" s="20" t="s">
        <v>610</v>
      </c>
      <c r="U169" s="20" t="str">
        <f>IF(LEFT(T169,6)="",#REF!,LEFT(T169,6))</f>
        <v>2.1-07</v>
      </c>
      <c r="V169" s="78" t="s">
        <v>611</v>
      </c>
      <c r="W169" s="78" t="s">
        <v>89</v>
      </c>
      <c r="X169" s="27" t="s">
        <v>612</v>
      </c>
      <c r="Y169" s="17" t="str">
        <f>IF(LEFT(X169,11)="",#REF!,LEFT(X169,11))</f>
        <v>2.1-07-ee01</v>
      </c>
      <c r="Z169" s="28" t="s">
        <v>65</v>
      </c>
      <c r="AA169" s="44" t="s">
        <v>66</v>
      </c>
      <c r="AB169" s="14" t="s">
        <v>0</v>
      </c>
    </row>
    <row r="170" spans="1:28" x14ac:dyDescent="0.25">
      <c r="A170" s="95"/>
      <c r="B170" s="70"/>
      <c r="C170" s="95"/>
      <c r="D170" s="95"/>
      <c r="E170" s="95"/>
      <c r="F170" s="95"/>
      <c r="G170" s="9"/>
      <c r="H170" s="95"/>
      <c r="I170" s="9"/>
      <c r="J170" s="9"/>
      <c r="P170" t="s">
        <v>526</v>
      </c>
      <c r="Q170" t="str">
        <f>IF(LEFT(P170,1)="",#REF!,LEFT(P170,1))</f>
        <v>2</v>
      </c>
      <c r="R170" s="19" t="s">
        <v>527</v>
      </c>
      <c r="S170" s="7" t="str">
        <f>IF(LEFT(T170,3)="",#REF!,LEFT(T170,3))</f>
        <v>2.1</v>
      </c>
      <c r="T170" s="20" t="s">
        <v>610</v>
      </c>
      <c r="U170" s="20" t="str">
        <f>IF(LEFT(T170,6)="",#REF!,LEFT(T170,6))</f>
        <v>2.1-07</v>
      </c>
      <c r="V170" s="78" t="s">
        <v>611</v>
      </c>
      <c r="W170" s="78" t="s">
        <v>89</v>
      </c>
      <c r="X170" s="26" t="s">
        <v>613</v>
      </c>
      <c r="Y170" s="17" t="str">
        <f>IF(LEFT(X170,11)="",#REF!,LEFT(X170,11))</f>
        <v>2.1-07-ee02</v>
      </c>
      <c r="Z170" s="28" t="s">
        <v>65</v>
      </c>
      <c r="AA170" s="44" t="s">
        <v>66</v>
      </c>
      <c r="AB170" s="14" t="s">
        <v>0</v>
      </c>
    </row>
    <row r="171" spans="1:28" x14ac:dyDescent="0.25">
      <c r="A171" s="95"/>
      <c r="B171" s="70"/>
      <c r="C171" s="95"/>
      <c r="D171" s="95"/>
      <c r="E171" s="95"/>
      <c r="F171" s="95"/>
      <c r="G171" s="9"/>
      <c r="H171" s="95"/>
      <c r="I171" s="9"/>
      <c r="J171" s="9"/>
      <c r="P171" t="s">
        <v>526</v>
      </c>
      <c r="Q171" t="str">
        <f>IF(LEFT(P171,1)="",#REF!,LEFT(P171,1))</f>
        <v>2</v>
      </c>
      <c r="R171" s="19" t="s">
        <v>527</v>
      </c>
      <c r="S171" s="7" t="str">
        <f>IF(LEFT(T171,3)="",#REF!,LEFT(T171,3))</f>
        <v>2.1</v>
      </c>
      <c r="T171" s="20" t="s">
        <v>610</v>
      </c>
      <c r="U171" s="20" t="str">
        <f>IF(LEFT(T171,6)="",#REF!,LEFT(T171,6))</f>
        <v>2.1-07</v>
      </c>
      <c r="V171" s="78" t="s">
        <v>611</v>
      </c>
      <c r="W171" s="78" t="s">
        <v>89</v>
      </c>
      <c r="X171" s="57" t="s">
        <v>614</v>
      </c>
      <c r="Y171" s="17" t="str">
        <f>IF(LEFT(X171,11)="",#REF!,LEFT(X171,11))</f>
        <v>2.1-07-ee03</v>
      </c>
      <c r="Z171" s="28" t="s">
        <v>65</v>
      </c>
      <c r="AA171" s="44" t="s">
        <v>66</v>
      </c>
      <c r="AB171" s="14" t="s">
        <v>0</v>
      </c>
    </row>
    <row r="172" spans="1:28" x14ac:dyDescent="0.25">
      <c r="A172" s="95"/>
      <c r="B172" s="70"/>
      <c r="C172" s="95"/>
      <c r="D172" s="95"/>
      <c r="E172" s="95"/>
      <c r="F172" s="95"/>
      <c r="H172" s="95"/>
      <c r="I172" s="9"/>
      <c r="J172" s="9"/>
      <c r="P172" t="s">
        <v>526</v>
      </c>
      <c r="Q172" t="str">
        <f>IF(LEFT(P172,1)="",#REF!,LEFT(P172,1))</f>
        <v>2</v>
      </c>
      <c r="R172" s="19" t="s">
        <v>527</v>
      </c>
      <c r="S172" s="7" t="str">
        <f>IF(LEFT(T172,3)="",#REF!,LEFT(T172,3))</f>
        <v>2.1</v>
      </c>
      <c r="T172" s="20" t="s">
        <v>610</v>
      </c>
      <c r="U172" s="20" t="str">
        <f>IF(LEFT(T172,6)="",#REF!,LEFT(T172,6))</f>
        <v>2.1-07</v>
      </c>
      <c r="V172" s="78" t="s">
        <v>611</v>
      </c>
      <c r="W172" s="78" t="s">
        <v>89</v>
      </c>
      <c r="X172" s="58" t="s">
        <v>615</v>
      </c>
      <c r="Y172" s="17" t="str">
        <f>IF(LEFT(X172,11)="",#REF!,LEFT(X172,11))</f>
        <v>2.1-07-ee04</v>
      </c>
      <c r="Z172" s="28" t="s">
        <v>65</v>
      </c>
      <c r="AA172" s="44" t="s">
        <v>66</v>
      </c>
      <c r="AB172" s="14" t="s">
        <v>0</v>
      </c>
    </row>
    <row r="173" spans="1:28" x14ac:dyDescent="0.25">
      <c r="A173" s="2">
        <v>1</v>
      </c>
      <c r="B173" s="2">
        <v>1.1000000000000001</v>
      </c>
      <c r="C173" s="1" t="s">
        <v>41</v>
      </c>
      <c r="D173" s="1" t="s">
        <v>616</v>
      </c>
      <c r="E173" s="1" t="s">
        <v>617</v>
      </c>
      <c r="F173" s="1" t="s">
        <v>611</v>
      </c>
      <c r="G173" s="1" t="s">
        <v>618</v>
      </c>
      <c r="H173" s="1" t="s">
        <v>619</v>
      </c>
      <c r="I173" s="1" t="s">
        <v>47</v>
      </c>
      <c r="J173" s="1" t="s">
        <v>66</v>
      </c>
      <c r="K173" s="1" t="s">
        <v>618</v>
      </c>
      <c r="L173">
        <v>51</v>
      </c>
      <c r="M173">
        <v>21.568627450980394</v>
      </c>
      <c r="N173">
        <v>40</v>
      </c>
      <c r="O173">
        <v>95</v>
      </c>
      <c r="P173" t="s">
        <v>526</v>
      </c>
      <c r="Q173" t="str">
        <f>IF(LEFT(P173,1)="",#REF!,LEFT(P173,1))</f>
        <v>2</v>
      </c>
      <c r="R173" s="19" t="s">
        <v>527</v>
      </c>
      <c r="S173" s="7" t="str">
        <f>IF(LEFT(T173,3)="",#REF!,LEFT(T173,3))</f>
        <v>2.1</v>
      </c>
      <c r="T173" s="20" t="s">
        <v>610</v>
      </c>
      <c r="U173" s="20" t="str">
        <f>IF(LEFT(T173,6)="",#REF!,LEFT(T173,6))</f>
        <v>2.1-07</v>
      </c>
      <c r="V173" s="59" t="s">
        <v>611</v>
      </c>
      <c r="W173" s="59" t="s">
        <v>89</v>
      </c>
      <c r="X173" s="20" t="s">
        <v>620</v>
      </c>
      <c r="Y173" s="17" t="str">
        <f>IF(LEFT(X173,11)="",#REF!,LEFT(X173,11))</f>
        <v>2.1-07-ee05</v>
      </c>
      <c r="Z173" s="13" t="s">
        <v>39</v>
      </c>
      <c r="AA173" s="13" t="s">
        <v>40</v>
      </c>
      <c r="AB173" s="14" t="s">
        <v>2</v>
      </c>
    </row>
    <row r="174" spans="1:28" x14ac:dyDescent="0.25">
      <c r="A174" s="95"/>
      <c r="B174" s="70"/>
      <c r="C174" s="95"/>
      <c r="D174" s="95"/>
      <c r="E174" s="95"/>
      <c r="F174" s="95"/>
      <c r="G174" s="9"/>
      <c r="H174" s="95"/>
      <c r="I174" s="9"/>
      <c r="J174" s="9"/>
      <c r="P174" t="s">
        <v>526</v>
      </c>
      <c r="Q174" t="str">
        <f>IF(LEFT(P174,1)="",#REF!,LEFT(P174,1))</f>
        <v>2</v>
      </c>
      <c r="R174" s="19" t="s">
        <v>527</v>
      </c>
      <c r="S174" s="7" t="str">
        <f>IF(LEFT(T174,3)="",#REF!,LEFT(T174,3))</f>
        <v>2.1</v>
      </c>
      <c r="T174" s="20" t="s">
        <v>610</v>
      </c>
      <c r="U174" s="20" t="str">
        <f>IF(LEFT(T174,6)="",#REF!,LEFT(T174,6))</f>
        <v>2.1-07</v>
      </c>
      <c r="V174" s="78" t="s">
        <v>611</v>
      </c>
      <c r="W174" s="78" t="s">
        <v>89</v>
      </c>
      <c r="X174" s="57" t="s">
        <v>621</v>
      </c>
      <c r="Y174" s="17" t="str">
        <f>IF(LEFT(X174,11)="",#REF!,LEFT(X174,11))</f>
        <v>2.1-07-ee06</v>
      </c>
      <c r="Z174" s="13" t="s">
        <v>39</v>
      </c>
      <c r="AA174" s="13" t="s">
        <v>40</v>
      </c>
      <c r="AB174" s="14" t="s">
        <v>0</v>
      </c>
    </row>
    <row r="175" spans="1:28" x14ac:dyDescent="0.25">
      <c r="A175" s="2">
        <v>2</v>
      </c>
      <c r="B175" s="2">
        <v>2.2000000000000002</v>
      </c>
      <c r="C175" s="1" t="s">
        <v>269</v>
      </c>
      <c r="D175" s="1" t="s">
        <v>622</v>
      </c>
      <c r="E175" s="1" t="s">
        <v>623</v>
      </c>
      <c r="F175" s="1" t="s">
        <v>624</v>
      </c>
      <c r="G175" s="1" t="s">
        <v>625</v>
      </c>
      <c r="H175" s="1" t="s">
        <v>626</v>
      </c>
      <c r="I175" s="1" t="s">
        <v>65</v>
      </c>
      <c r="J175" s="1" t="s">
        <v>66</v>
      </c>
      <c r="K175" s="1" t="s">
        <v>625</v>
      </c>
      <c r="L175">
        <v>259</v>
      </c>
      <c r="M175">
        <v>4.2471042471042475</v>
      </c>
      <c r="N175">
        <v>248</v>
      </c>
      <c r="O175">
        <v>97.177419354838705</v>
      </c>
      <c r="P175" t="s">
        <v>526</v>
      </c>
      <c r="Q175" t="str">
        <f>IF(LEFT(P175,1)="",#REF!,LEFT(P175,1))</f>
        <v>2</v>
      </c>
      <c r="R175" s="19" t="s">
        <v>527</v>
      </c>
      <c r="S175" s="7" t="str">
        <f>IF(LEFT(T175,3)="",#REF!,LEFT(T175,3))</f>
        <v>2.1</v>
      </c>
      <c r="T175" s="20" t="s">
        <v>627</v>
      </c>
      <c r="U175" s="20" t="str">
        <f>IF(LEFT(T175,6)="",#REF!,LEFT(T175,6))</f>
        <v>2.1-08</v>
      </c>
      <c r="V175" s="78" t="s">
        <v>628</v>
      </c>
      <c r="W175" s="78" t="s">
        <v>89</v>
      </c>
      <c r="X175" s="27" t="s">
        <v>629</v>
      </c>
      <c r="Y175" s="17" t="str">
        <f>IF(LEFT(X175,11)="",#REF!,LEFT(X175,11))</f>
        <v>2.1-08-ee01</v>
      </c>
      <c r="Z175" s="28" t="s">
        <v>65</v>
      </c>
      <c r="AA175" s="44" t="s">
        <v>66</v>
      </c>
      <c r="AB175" s="14" t="s">
        <v>2</v>
      </c>
    </row>
    <row r="176" spans="1:28" x14ac:dyDescent="0.25">
      <c r="A176" s="2">
        <v>2</v>
      </c>
      <c r="B176" s="2">
        <v>2.2000000000000002</v>
      </c>
      <c r="C176" s="1" t="s">
        <v>269</v>
      </c>
      <c r="D176" s="1" t="s">
        <v>622</v>
      </c>
      <c r="E176" s="1" t="s">
        <v>623</v>
      </c>
      <c r="F176" s="1" t="s">
        <v>624</v>
      </c>
      <c r="G176" s="1" t="s">
        <v>630</v>
      </c>
      <c r="H176" s="1" t="s">
        <v>631</v>
      </c>
      <c r="I176" s="1" t="s">
        <v>65</v>
      </c>
      <c r="J176" s="1" t="s">
        <v>66</v>
      </c>
      <c r="K176" s="1" t="s">
        <v>630</v>
      </c>
      <c r="L176">
        <v>259</v>
      </c>
      <c r="M176">
        <v>5.019305019305019</v>
      </c>
      <c r="N176">
        <v>246</v>
      </c>
      <c r="O176">
        <v>97.154471544715449</v>
      </c>
      <c r="P176" t="s">
        <v>526</v>
      </c>
      <c r="Q176" t="str">
        <f>IF(LEFT(P176,1)="",#REF!,LEFT(P176,1))</f>
        <v>2</v>
      </c>
      <c r="R176" s="19" t="s">
        <v>527</v>
      </c>
      <c r="S176" s="7" t="str">
        <f>IF(LEFT(T176,3)="",#REF!,LEFT(T176,3))</f>
        <v>2.1</v>
      </c>
      <c r="T176" s="20" t="s">
        <v>627</v>
      </c>
      <c r="U176" s="20" t="str">
        <f>IF(LEFT(T176,6)="",#REF!,LEFT(T176,6))</f>
        <v>2.1-08</v>
      </c>
      <c r="V176" s="78" t="s">
        <v>628</v>
      </c>
      <c r="W176" s="78" t="s">
        <v>89</v>
      </c>
      <c r="X176" s="27" t="s">
        <v>632</v>
      </c>
      <c r="Y176" s="17" t="str">
        <f>IF(LEFT(X176,11)="",#REF!,LEFT(X176,11))</f>
        <v>2.1-08-ee02</v>
      </c>
      <c r="Z176" s="28" t="s">
        <v>65</v>
      </c>
      <c r="AA176" s="44" t="s">
        <v>66</v>
      </c>
      <c r="AB176" s="14" t="s">
        <v>2</v>
      </c>
    </row>
    <row r="177" spans="1:28" x14ac:dyDescent="0.25">
      <c r="A177" s="2">
        <v>2</v>
      </c>
      <c r="B177" s="2">
        <v>2.2000000000000002</v>
      </c>
      <c r="C177" s="1" t="s">
        <v>269</v>
      </c>
      <c r="D177" s="1" t="s">
        <v>633</v>
      </c>
      <c r="E177" s="1" t="s">
        <v>634</v>
      </c>
      <c r="F177" s="1" t="s">
        <v>624</v>
      </c>
      <c r="G177" s="1" t="s">
        <v>635</v>
      </c>
      <c r="H177" s="1" t="s">
        <v>636</v>
      </c>
      <c r="I177" s="1" t="s">
        <v>65</v>
      </c>
      <c r="J177" s="1" t="s">
        <v>66</v>
      </c>
      <c r="K177" s="1" t="s">
        <v>635</v>
      </c>
      <c r="L177">
        <v>259</v>
      </c>
      <c r="M177">
        <v>12.741312741312742</v>
      </c>
      <c r="N177">
        <v>226</v>
      </c>
      <c r="O177">
        <v>95.575221238938056</v>
      </c>
      <c r="P177" t="s">
        <v>526</v>
      </c>
      <c r="Q177" t="str">
        <f>IF(LEFT(P177,1)="",#REF!,LEFT(P177,1))</f>
        <v>2</v>
      </c>
      <c r="R177" s="19" t="s">
        <v>527</v>
      </c>
      <c r="S177" s="7" t="str">
        <f>IF(LEFT(T177,3)="",#REF!,LEFT(T177,3))</f>
        <v>2.1</v>
      </c>
      <c r="T177" s="20" t="s">
        <v>627</v>
      </c>
      <c r="U177" s="20" t="str">
        <f>IF(LEFT(T177,6)="",#REF!,LEFT(T177,6))</f>
        <v>2.1-08</v>
      </c>
      <c r="V177" s="78" t="s">
        <v>628</v>
      </c>
      <c r="W177" s="78" t="s">
        <v>89</v>
      </c>
      <c r="X177" s="27" t="s">
        <v>637</v>
      </c>
      <c r="Y177" s="17" t="str">
        <f>IF(LEFT(X177,11)="",#REF!,LEFT(X177,11))</f>
        <v>2.1-08-ee03</v>
      </c>
      <c r="Z177" s="28" t="s">
        <v>65</v>
      </c>
      <c r="AA177" s="44" t="s">
        <v>66</v>
      </c>
      <c r="AB177" s="14" t="s">
        <v>2</v>
      </c>
    </row>
    <row r="178" spans="1:28" x14ac:dyDescent="0.25">
      <c r="A178" s="2">
        <v>2</v>
      </c>
      <c r="B178" s="2">
        <v>2.2999999999999998</v>
      </c>
      <c r="C178" s="1" t="s">
        <v>350</v>
      </c>
      <c r="D178" s="1" t="s">
        <v>638</v>
      </c>
      <c r="E178" s="1" t="s">
        <v>639</v>
      </c>
      <c r="F178" s="1" t="s">
        <v>624</v>
      </c>
      <c r="G178" s="1" t="s">
        <v>640</v>
      </c>
      <c r="H178" s="1" t="s">
        <v>641</v>
      </c>
      <c r="I178" s="1" t="s">
        <v>47</v>
      </c>
      <c r="J178" s="1" t="s">
        <v>40</v>
      </c>
      <c r="K178" s="1" t="s">
        <v>640</v>
      </c>
      <c r="L178">
        <v>475</v>
      </c>
      <c r="M178">
        <v>5.2631578947368425</v>
      </c>
      <c r="N178">
        <v>450</v>
      </c>
      <c r="O178">
        <v>90.666666666666671</v>
      </c>
      <c r="P178" t="s">
        <v>526</v>
      </c>
      <c r="Q178" t="str">
        <f>IF(LEFT(P178,1)="",#REF!,LEFT(P178,1))</f>
        <v>2</v>
      </c>
      <c r="R178" s="19" t="s">
        <v>527</v>
      </c>
      <c r="S178" s="7" t="str">
        <f>IF(LEFT(T178,3)="",#REF!,LEFT(T178,3))</f>
        <v>2.1</v>
      </c>
      <c r="T178" s="20" t="s">
        <v>627</v>
      </c>
      <c r="U178" s="20" t="str">
        <f>IF(LEFT(T178,6)="",#REF!,LEFT(T178,6))</f>
        <v>2.1-08</v>
      </c>
      <c r="V178" s="78" t="s">
        <v>628</v>
      </c>
      <c r="W178" s="78" t="s">
        <v>89</v>
      </c>
      <c r="X178" s="20" t="s">
        <v>642</v>
      </c>
      <c r="Y178" s="17" t="str">
        <f>IF(LEFT(X178,11)="",#REF!,LEFT(X178,11))</f>
        <v>2.1-08-ee04</v>
      </c>
      <c r="Z178" s="28" t="s">
        <v>65</v>
      </c>
      <c r="AA178" s="44" t="s">
        <v>66</v>
      </c>
      <c r="AB178" s="14" t="s">
        <v>2</v>
      </c>
    </row>
    <row r="179" spans="1:28" x14ac:dyDescent="0.25">
      <c r="A179" s="2">
        <v>2</v>
      </c>
      <c r="B179" s="2">
        <v>2.2000000000000002</v>
      </c>
      <c r="C179" s="1" t="s">
        <v>269</v>
      </c>
      <c r="D179" s="1" t="s">
        <v>643</v>
      </c>
      <c r="E179" s="1" t="s">
        <v>644</v>
      </c>
      <c r="F179" s="1" t="s">
        <v>334</v>
      </c>
      <c r="G179" s="1" t="s">
        <v>645</v>
      </c>
      <c r="H179" s="1" t="s">
        <v>646</v>
      </c>
      <c r="I179" s="1" t="s">
        <v>65</v>
      </c>
      <c r="J179" s="1" t="s">
        <v>66</v>
      </c>
      <c r="K179" s="1" t="s">
        <v>645</v>
      </c>
      <c r="L179">
        <v>1081</v>
      </c>
      <c r="M179">
        <v>12.118408880666051</v>
      </c>
      <c r="N179">
        <v>950</v>
      </c>
      <c r="O179">
        <v>98.84210526315789</v>
      </c>
      <c r="P179" t="s">
        <v>526</v>
      </c>
      <c r="Q179" t="str">
        <f>IF(LEFT(P179,1)="",#REF!,LEFT(P179,1))</f>
        <v>2</v>
      </c>
      <c r="R179" s="19" t="s">
        <v>527</v>
      </c>
      <c r="S179" s="7" t="str">
        <f>IF(LEFT(T179,3)="",#REF!,LEFT(T179,3))</f>
        <v>2.1</v>
      </c>
      <c r="T179" s="20" t="s">
        <v>647</v>
      </c>
      <c r="U179" s="20" t="str">
        <f>IF(LEFT(T179,6)="",#REF!,LEFT(T179,6))</f>
        <v>2.1-09</v>
      </c>
      <c r="V179" s="75" t="s">
        <v>338</v>
      </c>
      <c r="W179" s="78" t="s">
        <v>89</v>
      </c>
      <c r="X179" s="27" t="s">
        <v>648</v>
      </c>
      <c r="Y179" s="17" t="str">
        <f>IF(LEFT(X179,11)="",#REF!,LEFT(X179,11))</f>
        <v>2.1-09-ee01</v>
      </c>
      <c r="Z179" s="28" t="s">
        <v>65</v>
      </c>
      <c r="AA179" s="44" t="s">
        <v>66</v>
      </c>
      <c r="AB179" s="14" t="s">
        <v>4</v>
      </c>
    </row>
    <row r="180" spans="1:28" x14ac:dyDescent="0.25">
      <c r="A180" s="2">
        <v>3</v>
      </c>
      <c r="B180" s="2">
        <v>3.1</v>
      </c>
      <c r="C180" s="1" t="s">
        <v>649</v>
      </c>
      <c r="D180" s="1" t="s">
        <v>650</v>
      </c>
      <c r="E180" s="1" t="s">
        <v>651</v>
      </c>
      <c r="F180" s="1" t="s">
        <v>334</v>
      </c>
      <c r="G180" s="1" t="s">
        <v>652</v>
      </c>
      <c r="H180" s="1" t="s">
        <v>653</v>
      </c>
      <c r="I180" s="1" t="s">
        <v>65</v>
      </c>
      <c r="J180" s="1" t="s">
        <v>66</v>
      </c>
      <c r="K180" s="1" t="s">
        <v>652</v>
      </c>
      <c r="L180">
        <v>1081</v>
      </c>
      <c r="M180">
        <v>16.836262719703978</v>
      </c>
      <c r="N180">
        <v>899</v>
      </c>
      <c r="O180">
        <v>97.441601779755288</v>
      </c>
      <c r="P180" t="s">
        <v>526</v>
      </c>
      <c r="Q180" t="str">
        <f>IF(LEFT(P180,1)="",#REF!,LEFT(P180,1))</f>
        <v>2</v>
      </c>
      <c r="R180" s="19" t="s">
        <v>527</v>
      </c>
      <c r="S180" s="7" t="str">
        <f>IF(LEFT(T180,3)="",#REF!,LEFT(T180,3))</f>
        <v>2.1</v>
      </c>
      <c r="T180" s="20" t="s">
        <v>647</v>
      </c>
      <c r="U180" s="20" t="str">
        <f>IF(LEFT(T180,6)="",#REF!,LEFT(T180,6))</f>
        <v>2.1-09</v>
      </c>
      <c r="V180" s="75" t="s">
        <v>338</v>
      </c>
      <c r="W180" s="78" t="s">
        <v>89</v>
      </c>
      <c r="X180" s="20" t="s">
        <v>654</v>
      </c>
      <c r="Y180" s="17" t="str">
        <f>IF(LEFT(X180,11)="",#REF!,LEFT(X180,11))</f>
        <v>2.1-09-ee02</v>
      </c>
      <c r="Z180" s="28" t="s">
        <v>65</v>
      </c>
      <c r="AA180" s="44" t="s">
        <v>66</v>
      </c>
      <c r="AB180" s="14" t="s">
        <v>4</v>
      </c>
    </row>
    <row r="181" spans="1:28" x14ac:dyDescent="0.25">
      <c r="A181" s="2">
        <v>2</v>
      </c>
      <c r="B181" s="2">
        <v>2.2999999999999998</v>
      </c>
      <c r="C181" s="1" t="s">
        <v>350</v>
      </c>
      <c r="D181" s="1" t="s">
        <v>655</v>
      </c>
      <c r="E181" s="1" t="s">
        <v>656</v>
      </c>
      <c r="F181" s="1" t="s">
        <v>334</v>
      </c>
      <c r="G181" s="1" t="s">
        <v>657</v>
      </c>
      <c r="H181" s="1" t="s">
        <v>658</v>
      </c>
      <c r="I181" s="1" t="s">
        <v>65</v>
      </c>
      <c r="J181" s="1" t="s">
        <v>66</v>
      </c>
      <c r="K181" s="1" t="s">
        <v>657</v>
      </c>
      <c r="L181">
        <v>1081</v>
      </c>
      <c r="M181">
        <v>14.52358926919519</v>
      </c>
      <c r="N181">
        <v>924</v>
      </c>
      <c r="O181">
        <v>59.415584415584412</v>
      </c>
      <c r="P181" t="s">
        <v>526</v>
      </c>
      <c r="Q181" t="str">
        <f>IF(LEFT(P181,1)="",#REF!,LEFT(P181,1))</f>
        <v>2</v>
      </c>
      <c r="R181" s="19" t="s">
        <v>527</v>
      </c>
      <c r="S181" s="7" t="str">
        <f>IF(LEFT(T181,3)="",#REF!,LEFT(T181,3))</f>
        <v>2.1</v>
      </c>
      <c r="T181" s="20" t="s">
        <v>647</v>
      </c>
      <c r="U181" s="20" t="str">
        <f>IF(LEFT(T181,6)="",#REF!,LEFT(T181,6))</f>
        <v>2.1-09</v>
      </c>
      <c r="V181" s="75" t="s">
        <v>338</v>
      </c>
      <c r="W181" s="78" t="s">
        <v>89</v>
      </c>
      <c r="X181" s="20" t="s">
        <v>659</v>
      </c>
      <c r="Y181" s="17" t="str">
        <f>IF(LEFT(X181,11)="",#REF!,LEFT(X181,11))</f>
        <v>2.1-09-ee03</v>
      </c>
      <c r="Z181" s="28" t="s">
        <v>65</v>
      </c>
      <c r="AA181" s="44" t="s">
        <v>66</v>
      </c>
      <c r="AB181" s="14" t="s">
        <v>2</v>
      </c>
    </row>
    <row r="182" spans="1:28" x14ac:dyDescent="0.25">
      <c r="A182" s="70"/>
      <c r="B182" s="70"/>
      <c r="C182" s="71"/>
      <c r="D182" s="71"/>
      <c r="E182" s="71"/>
      <c r="F182" s="71"/>
      <c r="G182" s="21"/>
      <c r="H182" s="71"/>
      <c r="I182" s="21"/>
      <c r="J182" s="21"/>
      <c r="K182" s="1"/>
      <c r="P182" t="s">
        <v>526</v>
      </c>
      <c r="Q182" t="str">
        <f>IF(LEFT(P182,1)="",#REF!,LEFT(P182,1))</f>
        <v>2</v>
      </c>
      <c r="R182" s="19" t="s">
        <v>527</v>
      </c>
      <c r="S182" s="7" t="str">
        <f>IF(LEFT(T182,3)="",#REF!,LEFT(T182,3))</f>
        <v>2.1</v>
      </c>
      <c r="T182" s="20" t="s">
        <v>647</v>
      </c>
      <c r="U182" s="20" t="str">
        <f>IF(LEFT(T182,6)="",#REF!,LEFT(T182,6))</f>
        <v>2.1-09</v>
      </c>
      <c r="V182" s="75" t="s">
        <v>338</v>
      </c>
      <c r="W182" s="78" t="s">
        <v>89</v>
      </c>
      <c r="X182" s="20" t="s">
        <v>660</v>
      </c>
      <c r="Y182" s="17" t="str">
        <f>IF(LEFT(X182,11)="",#REF!,LEFT(X182,11))</f>
        <v>2.1-09-ee04</v>
      </c>
      <c r="Z182" s="28" t="s">
        <v>65</v>
      </c>
      <c r="AA182" s="44" t="s">
        <v>66</v>
      </c>
      <c r="AB182" s="14" t="s">
        <v>0</v>
      </c>
    </row>
    <row r="183" spans="1:28" x14ac:dyDescent="0.25">
      <c r="A183" s="70"/>
      <c r="B183" s="70"/>
      <c r="C183" s="71"/>
      <c r="D183" s="71"/>
      <c r="E183" s="71"/>
      <c r="F183" s="71"/>
      <c r="G183" s="21"/>
      <c r="H183" s="71"/>
      <c r="I183" s="21"/>
      <c r="J183" s="21"/>
      <c r="K183" s="1"/>
      <c r="P183" t="s">
        <v>526</v>
      </c>
      <c r="Q183" t="str">
        <f>IF(LEFT(P183,1)="",#REF!,LEFT(P183,1))</f>
        <v>2</v>
      </c>
      <c r="R183" s="19" t="s">
        <v>527</v>
      </c>
      <c r="S183" s="7" t="str">
        <f>IF(LEFT(T183,3)="",#REF!,LEFT(T183,3))</f>
        <v>2.1</v>
      </c>
      <c r="T183" s="20" t="s">
        <v>661</v>
      </c>
      <c r="U183" s="20" t="str">
        <f>IF(LEFT(T183,6)="",#REF!,LEFT(T183,6))</f>
        <v>2.1-10</v>
      </c>
      <c r="V183" s="75" t="s">
        <v>338</v>
      </c>
      <c r="W183" s="78" t="s">
        <v>89</v>
      </c>
      <c r="X183" s="22" t="s">
        <v>662</v>
      </c>
      <c r="Y183" s="17" t="str">
        <f>IF(LEFT(X183,11)="",#REF!,LEFT(X183,11))</f>
        <v>2.1-10-ee01</v>
      </c>
      <c r="Z183" s="28" t="s">
        <v>65</v>
      </c>
      <c r="AA183" s="44" t="s">
        <v>66</v>
      </c>
      <c r="AB183" s="14" t="s">
        <v>0</v>
      </c>
    </row>
    <row r="184" spans="1:28" x14ac:dyDescent="0.25">
      <c r="A184" s="2">
        <v>2</v>
      </c>
      <c r="B184" s="2">
        <v>2.2000000000000002</v>
      </c>
      <c r="C184" s="1" t="s">
        <v>269</v>
      </c>
      <c r="D184" s="1" t="s">
        <v>643</v>
      </c>
      <c r="E184" s="1" t="s">
        <v>644</v>
      </c>
      <c r="F184" s="1" t="s">
        <v>334</v>
      </c>
      <c r="G184" s="1" t="s">
        <v>663</v>
      </c>
      <c r="H184" s="1" t="s">
        <v>664</v>
      </c>
      <c r="I184" s="1" t="s">
        <v>65</v>
      </c>
      <c r="J184" s="1" t="s">
        <v>66</v>
      </c>
      <c r="K184" s="1" t="s">
        <v>663</v>
      </c>
      <c r="L184">
        <v>1080</v>
      </c>
      <c r="M184">
        <v>8.0555555555555554</v>
      </c>
      <c r="N184">
        <v>993</v>
      </c>
      <c r="O184">
        <v>88.016112789526687</v>
      </c>
      <c r="P184" t="s">
        <v>526</v>
      </c>
      <c r="Q184" t="str">
        <f>IF(LEFT(P184,1)="",#REF!,LEFT(P184,1))</f>
        <v>2</v>
      </c>
      <c r="R184" s="19" t="s">
        <v>527</v>
      </c>
      <c r="S184" s="7" t="str">
        <f>IF(LEFT(T184,3)="",#REF!,LEFT(T184,3))</f>
        <v>2.1</v>
      </c>
      <c r="T184" s="20" t="s">
        <v>661</v>
      </c>
      <c r="U184" s="20" t="str">
        <f>IF(LEFT(T184,6)="",#REF!,LEFT(T184,6))</f>
        <v>2.1-10</v>
      </c>
      <c r="V184" s="75" t="s">
        <v>338</v>
      </c>
      <c r="W184" s="78" t="s">
        <v>89</v>
      </c>
      <c r="X184" s="27" t="s">
        <v>665</v>
      </c>
      <c r="Y184" s="17" t="str">
        <f>IF(LEFT(X184,11)="",#REF!,LEFT(X184,11))</f>
        <v>2.1-10-ee02</v>
      </c>
      <c r="Z184" s="28" t="s">
        <v>65</v>
      </c>
      <c r="AA184" s="44" t="s">
        <v>66</v>
      </c>
      <c r="AB184" s="14" t="s">
        <v>2</v>
      </c>
    </row>
    <row r="185" spans="1:28" x14ac:dyDescent="0.25">
      <c r="A185" s="70"/>
      <c r="B185" s="70"/>
      <c r="C185" s="71"/>
      <c r="D185" s="71"/>
      <c r="E185" s="71"/>
      <c r="F185" s="71"/>
      <c r="G185" s="21"/>
      <c r="H185" s="71"/>
      <c r="I185" s="21"/>
      <c r="J185" s="21"/>
      <c r="K185" s="1"/>
      <c r="P185" t="s">
        <v>526</v>
      </c>
      <c r="Q185" t="str">
        <f>IF(LEFT(P185,1)="",#REF!,LEFT(P185,1))</f>
        <v>2</v>
      </c>
      <c r="R185" s="19" t="s">
        <v>527</v>
      </c>
      <c r="S185" s="7" t="str">
        <f>IF(LEFT(T185,3)="",#REF!,LEFT(T185,3))</f>
        <v>2.1</v>
      </c>
      <c r="T185" s="20" t="s">
        <v>661</v>
      </c>
      <c r="U185" s="20" t="str">
        <f>IF(LEFT(T185,6)="",#REF!,LEFT(T185,6))</f>
        <v>2.1-10</v>
      </c>
      <c r="V185" s="75" t="s">
        <v>338</v>
      </c>
      <c r="W185" s="78" t="s">
        <v>89</v>
      </c>
      <c r="X185" s="65" t="s">
        <v>666</v>
      </c>
      <c r="Y185" s="17" t="str">
        <f>IF(LEFT(X185,11)="",#REF!,LEFT(X185,11))</f>
        <v>2.1-10-ee03</v>
      </c>
      <c r="Z185" s="28" t="s">
        <v>65</v>
      </c>
      <c r="AA185" s="44" t="s">
        <v>66</v>
      </c>
      <c r="AB185" s="14" t="s">
        <v>0</v>
      </c>
    </row>
    <row r="186" spans="1:28" x14ac:dyDescent="0.25">
      <c r="A186" s="70"/>
      <c r="B186" s="70"/>
      <c r="C186" s="71"/>
      <c r="D186" s="71"/>
      <c r="E186" s="71"/>
      <c r="F186" s="71"/>
      <c r="G186" s="21"/>
      <c r="H186" s="71"/>
      <c r="I186" s="21"/>
      <c r="J186" s="21"/>
      <c r="K186" s="1"/>
      <c r="P186" t="s">
        <v>526</v>
      </c>
      <c r="Q186" t="str">
        <f>IF(LEFT(P186,1)="",#REF!,LEFT(P186,1))</f>
        <v>2</v>
      </c>
      <c r="R186" s="19" t="s">
        <v>527</v>
      </c>
      <c r="S186" s="7" t="str">
        <f>IF(LEFT(T186,3)="",#REF!,LEFT(T186,3))</f>
        <v>2.1</v>
      </c>
      <c r="T186" s="20" t="s">
        <v>661</v>
      </c>
      <c r="U186" s="20" t="str">
        <f>IF(LEFT(T186,6)="",#REF!,LEFT(T186,6))</f>
        <v>2.1-10</v>
      </c>
      <c r="V186" s="75" t="s">
        <v>338</v>
      </c>
      <c r="W186" s="78" t="s">
        <v>89</v>
      </c>
      <c r="X186" s="65" t="s">
        <v>667</v>
      </c>
      <c r="Y186" s="17" t="str">
        <f>IF(LEFT(X186,11)="",#REF!,LEFT(X186,11))</f>
        <v>2.1-10-ee04</v>
      </c>
      <c r="Z186" s="28" t="s">
        <v>65</v>
      </c>
      <c r="AA186" s="44" t="s">
        <v>66</v>
      </c>
      <c r="AB186" s="14" t="s">
        <v>0</v>
      </c>
    </row>
    <row r="187" spans="1:28" x14ac:dyDescent="0.25">
      <c r="A187" s="95"/>
      <c r="B187" s="70"/>
      <c r="C187" s="95"/>
      <c r="D187" s="95"/>
      <c r="E187" s="95"/>
      <c r="F187" s="95"/>
      <c r="G187" s="9"/>
      <c r="H187" s="95"/>
      <c r="I187" s="9"/>
      <c r="J187" s="9"/>
      <c r="P187" t="s">
        <v>526</v>
      </c>
      <c r="Q187" t="str">
        <f>IF(LEFT(P187,1)="",#REF!,LEFT(P187,1))</f>
        <v>2</v>
      </c>
      <c r="R187" s="19" t="s">
        <v>527</v>
      </c>
      <c r="S187" s="7" t="str">
        <f>IF(LEFT(T187,3)="",#REF!,LEFT(T187,3))</f>
        <v>2.1</v>
      </c>
      <c r="T187" s="20" t="s">
        <v>661</v>
      </c>
      <c r="U187" s="20" t="str">
        <f>IF(LEFT(T187,6)="",#REF!,LEFT(T187,6))</f>
        <v>2.1-10</v>
      </c>
      <c r="V187" s="75" t="s">
        <v>338</v>
      </c>
      <c r="W187" s="78" t="s">
        <v>89</v>
      </c>
      <c r="X187" s="27" t="s">
        <v>668</v>
      </c>
      <c r="Y187" s="17" t="str">
        <f>IF(LEFT(X187,11)="",#REF!,LEFT(X187,11))</f>
        <v>2.1-10-ee05</v>
      </c>
      <c r="Z187" s="28" t="s">
        <v>65</v>
      </c>
      <c r="AA187" s="44" t="s">
        <v>66</v>
      </c>
      <c r="AB187" s="14" t="s">
        <v>0</v>
      </c>
    </row>
    <row r="188" spans="1:28" x14ac:dyDescent="0.25">
      <c r="A188" s="2">
        <v>2</v>
      </c>
      <c r="B188" s="2">
        <v>2.2000000000000002</v>
      </c>
      <c r="C188" s="1" t="s">
        <v>269</v>
      </c>
      <c r="D188" s="1" t="s">
        <v>669</v>
      </c>
      <c r="E188" s="1" t="s">
        <v>670</v>
      </c>
      <c r="F188" s="1" t="s">
        <v>334</v>
      </c>
      <c r="G188" s="1" t="s">
        <v>671</v>
      </c>
      <c r="H188" s="1" t="s">
        <v>672</v>
      </c>
      <c r="I188" s="1" t="s">
        <v>65</v>
      </c>
      <c r="J188" s="1" t="s">
        <v>66</v>
      </c>
      <c r="K188" s="1" t="s">
        <v>671</v>
      </c>
      <c r="L188">
        <v>599</v>
      </c>
      <c r="M188">
        <v>22.036727879799667</v>
      </c>
      <c r="N188">
        <v>467</v>
      </c>
      <c r="O188">
        <v>91.220556745182009</v>
      </c>
      <c r="P188" t="s">
        <v>526</v>
      </c>
      <c r="Q188" t="str">
        <f>IF(LEFT(P188,1)="",#REF!,LEFT(P188,1))</f>
        <v>2</v>
      </c>
      <c r="R188" s="19" t="s">
        <v>527</v>
      </c>
      <c r="S188" s="7" t="str">
        <f>IF(LEFT(T188,3)="",#REF!,LEFT(T188,3))</f>
        <v>2.1</v>
      </c>
      <c r="T188" s="20" t="s">
        <v>673</v>
      </c>
      <c r="U188" s="20" t="str">
        <f>IF(LEFT(T188,6)="",#REF!,LEFT(T188,6))</f>
        <v>2.1-11</v>
      </c>
      <c r="V188" s="75" t="s">
        <v>338</v>
      </c>
      <c r="W188" s="17" t="s">
        <v>37</v>
      </c>
      <c r="X188" s="27" t="s">
        <v>674</v>
      </c>
      <c r="Y188" s="17" t="str">
        <f>IF(LEFT(X188,11)="",#REF!,LEFT(X188,11))</f>
        <v>2.1-11-ee01</v>
      </c>
      <c r="Z188" s="28" t="s">
        <v>65</v>
      </c>
      <c r="AA188" s="44" t="s">
        <v>66</v>
      </c>
      <c r="AB188" s="42" t="s">
        <v>4</v>
      </c>
    </row>
    <row r="189" spans="1:28" x14ac:dyDescent="0.25">
      <c r="A189" s="95"/>
      <c r="B189" s="70"/>
      <c r="C189" s="95"/>
      <c r="D189" s="95"/>
      <c r="E189" s="95"/>
      <c r="F189" s="95"/>
      <c r="G189" s="9"/>
      <c r="H189" s="95"/>
      <c r="I189" s="9"/>
      <c r="J189" s="9"/>
      <c r="P189" t="s">
        <v>526</v>
      </c>
      <c r="Q189" t="str">
        <f>IF(LEFT(P189,1)="",#REF!,LEFT(P189,1))</f>
        <v>2</v>
      </c>
      <c r="R189" s="19" t="s">
        <v>527</v>
      </c>
      <c r="S189" s="7" t="str">
        <f>IF(LEFT(T189,3)="",#REF!,LEFT(T189,3))</f>
        <v>2.1</v>
      </c>
      <c r="T189" s="20" t="s">
        <v>673</v>
      </c>
      <c r="U189" s="20" t="str">
        <f>IF(LEFT(T189,6)="",#REF!,LEFT(T189,6))</f>
        <v>2.1-11</v>
      </c>
      <c r="V189" s="75" t="s">
        <v>338</v>
      </c>
      <c r="W189" s="17" t="s">
        <v>37</v>
      </c>
      <c r="X189" s="27" t="s">
        <v>675</v>
      </c>
      <c r="Y189" s="17" t="str">
        <f>IF(LEFT(X189,11)="",#REF!,LEFT(X189,11))</f>
        <v>2.1-11-ee02</v>
      </c>
      <c r="Z189" s="28" t="s">
        <v>65</v>
      </c>
      <c r="AA189" s="44" t="s">
        <v>66</v>
      </c>
      <c r="AB189" s="42" t="s">
        <v>0</v>
      </c>
    </row>
    <row r="190" spans="1:28" x14ac:dyDescent="0.25">
      <c r="A190" s="95"/>
      <c r="B190" s="70"/>
      <c r="C190" s="95"/>
      <c r="D190" s="95"/>
      <c r="E190" s="95"/>
      <c r="F190" s="95"/>
      <c r="G190" s="9"/>
      <c r="H190" s="95"/>
      <c r="I190" s="9"/>
      <c r="J190" s="9"/>
      <c r="P190" t="s">
        <v>526</v>
      </c>
      <c r="Q190" t="str">
        <f>IF(LEFT(P190,1)="",#REF!,LEFT(P190,1))</f>
        <v>2</v>
      </c>
      <c r="R190" s="19" t="s">
        <v>527</v>
      </c>
      <c r="S190" s="7" t="str">
        <f>IF(LEFT(T190,3)="",#REF!,LEFT(T190,3))</f>
        <v>2.1</v>
      </c>
      <c r="T190" s="20" t="s">
        <v>673</v>
      </c>
      <c r="U190" s="20" t="str">
        <f>IF(LEFT(T190,6)="",#REF!,LEFT(T190,6))</f>
        <v>2.1-11</v>
      </c>
      <c r="V190" s="75" t="s">
        <v>338</v>
      </c>
      <c r="W190" s="17" t="s">
        <v>37</v>
      </c>
      <c r="X190" s="27" t="s">
        <v>676</v>
      </c>
      <c r="Y190" s="17" t="str">
        <f>IF(LEFT(X190,11)="",#REF!,LEFT(X190,11))</f>
        <v>2.1-11-ee03</v>
      </c>
      <c r="Z190" s="28" t="s">
        <v>65</v>
      </c>
      <c r="AA190" s="44" t="s">
        <v>66</v>
      </c>
      <c r="AB190" s="42" t="s">
        <v>0</v>
      </c>
    </row>
    <row r="191" spans="1:28" x14ac:dyDescent="0.25">
      <c r="A191" s="2">
        <v>2</v>
      </c>
      <c r="B191" s="2">
        <v>2.2000000000000002</v>
      </c>
      <c r="C191" s="1" t="s">
        <v>269</v>
      </c>
      <c r="D191" s="1" t="s">
        <v>669</v>
      </c>
      <c r="E191" s="1" t="s">
        <v>670</v>
      </c>
      <c r="F191" s="1" t="s">
        <v>334</v>
      </c>
      <c r="G191" s="1" t="s">
        <v>677</v>
      </c>
      <c r="H191" s="1" t="s">
        <v>678</v>
      </c>
      <c r="I191" s="1" t="s">
        <v>65</v>
      </c>
      <c r="J191" s="1" t="s">
        <v>66</v>
      </c>
      <c r="K191" s="1" t="s">
        <v>677</v>
      </c>
      <c r="L191">
        <v>599</v>
      </c>
      <c r="M191">
        <v>11.853088480801336</v>
      </c>
      <c r="N191">
        <v>528</v>
      </c>
      <c r="O191">
        <v>94.696969696969703</v>
      </c>
      <c r="P191" t="s">
        <v>526</v>
      </c>
      <c r="Q191" t="str">
        <f>IF(LEFT(P191,1)="",#REF!,LEFT(P191,1))</f>
        <v>2</v>
      </c>
      <c r="R191" s="19" t="s">
        <v>527</v>
      </c>
      <c r="S191" s="7" t="str">
        <f>IF(LEFT(T191,3)="",#REF!,LEFT(T191,3))</f>
        <v>2.1</v>
      </c>
      <c r="T191" s="20" t="s">
        <v>673</v>
      </c>
      <c r="U191" s="20" t="str">
        <f>IF(LEFT(T191,6)="",#REF!,LEFT(T191,6))</f>
        <v>2.1-11</v>
      </c>
      <c r="V191" s="75" t="s">
        <v>338</v>
      </c>
      <c r="W191" s="17" t="s">
        <v>37</v>
      </c>
      <c r="X191" s="20" t="s">
        <v>679</v>
      </c>
      <c r="Y191" s="17" t="str">
        <f>IF(LEFT(X191,11)="",#REF!,LEFT(X191,11))</f>
        <v>2.1-11-ee04</v>
      </c>
      <c r="Z191" s="28" t="s">
        <v>65</v>
      </c>
      <c r="AA191" s="44" t="s">
        <v>66</v>
      </c>
      <c r="AB191" s="42" t="s">
        <v>4</v>
      </c>
    </row>
    <row r="192" spans="1:28" x14ac:dyDescent="0.25">
      <c r="A192" s="95"/>
      <c r="B192" s="70"/>
      <c r="C192" s="95"/>
      <c r="D192" s="95"/>
      <c r="E192" s="95"/>
      <c r="F192" s="95"/>
      <c r="G192" s="9"/>
      <c r="H192" s="95"/>
      <c r="I192" s="9"/>
      <c r="J192" s="9"/>
      <c r="P192" t="s">
        <v>526</v>
      </c>
      <c r="Q192" t="str">
        <f>IF(LEFT(P192,1)="",#REF!,LEFT(P192,1))</f>
        <v>2</v>
      </c>
      <c r="R192" s="19" t="s">
        <v>680</v>
      </c>
      <c r="S192" s="7" t="str">
        <f>IF(LEFT(T192,3)="",#REF!,LEFT(T192,3))</f>
        <v>2.2</v>
      </c>
      <c r="T192" s="18" t="s">
        <v>681</v>
      </c>
      <c r="U192" s="20" t="str">
        <f>IF(LEFT(T192,6)="",#REF!,LEFT(T192,6))</f>
        <v>2.2-01</v>
      </c>
      <c r="V192" s="17" t="s">
        <v>36</v>
      </c>
      <c r="W192" s="17" t="s">
        <v>89</v>
      </c>
      <c r="X192" s="20" t="s">
        <v>682</v>
      </c>
      <c r="Y192" s="17" t="str">
        <f>IF(LEFT(X192,11)="",#REF!,LEFT(X192,11))</f>
        <v>2.2-01-ee01</v>
      </c>
      <c r="Z192" s="69" t="s">
        <v>547</v>
      </c>
      <c r="AA192" s="44" t="s">
        <v>66</v>
      </c>
      <c r="AB192" s="14" t="s">
        <v>0</v>
      </c>
    </row>
    <row r="193" spans="1:28" x14ac:dyDescent="0.25">
      <c r="A193" s="95"/>
      <c r="B193" s="70"/>
      <c r="C193" s="95"/>
      <c r="D193" s="95"/>
      <c r="E193" s="95"/>
      <c r="F193" s="95"/>
      <c r="G193" s="9"/>
      <c r="H193" s="95"/>
      <c r="I193" s="9"/>
      <c r="J193" s="9"/>
      <c r="P193" t="s">
        <v>526</v>
      </c>
      <c r="Q193" t="str">
        <f>IF(LEFT(P193,1)="",#REF!,LEFT(P193,1))</f>
        <v>2</v>
      </c>
      <c r="R193" s="19" t="s">
        <v>680</v>
      </c>
      <c r="S193" s="7" t="str">
        <f>IF(LEFT(T193,3)="",#REF!,LEFT(T193,3))</f>
        <v>2.2</v>
      </c>
      <c r="T193" s="18" t="s">
        <v>681</v>
      </c>
      <c r="U193" s="20" t="str">
        <f>IF(LEFT(T193,6)="",#REF!,LEFT(T193,6))</f>
        <v>2.2-01</v>
      </c>
      <c r="V193" s="17" t="s">
        <v>36</v>
      </c>
      <c r="W193" s="17" t="s">
        <v>89</v>
      </c>
      <c r="X193" s="27" t="s">
        <v>683</v>
      </c>
      <c r="Y193" s="17" t="str">
        <f>IF(LEFT(X193,11)="",#REF!,LEFT(X193,11))</f>
        <v>2.2-01-ee02</v>
      </c>
      <c r="Z193" s="69" t="s">
        <v>547</v>
      </c>
      <c r="AA193" s="44" t="s">
        <v>66</v>
      </c>
      <c r="AB193" s="14" t="s">
        <v>0</v>
      </c>
    </row>
    <row r="194" spans="1:28" x14ac:dyDescent="0.25">
      <c r="A194" s="95"/>
      <c r="B194" s="70"/>
      <c r="C194" s="95"/>
      <c r="D194" s="95"/>
      <c r="E194" s="95"/>
      <c r="F194" s="95"/>
      <c r="G194" s="9"/>
      <c r="H194" s="95"/>
      <c r="I194" s="9"/>
      <c r="J194" s="9"/>
      <c r="P194" t="s">
        <v>526</v>
      </c>
      <c r="Q194" t="str">
        <f>IF(LEFT(P194,1)="",#REF!,LEFT(P194,1))</f>
        <v>2</v>
      </c>
      <c r="R194" s="19" t="s">
        <v>680</v>
      </c>
      <c r="S194" s="7" t="str">
        <f>IF(LEFT(T194,3)="",#REF!,LEFT(T194,3))</f>
        <v>2.2</v>
      </c>
      <c r="T194" s="18" t="s">
        <v>681</v>
      </c>
      <c r="U194" s="20" t="str">
        <f>IF(LEFT(T194,6)="",#REF!,LEFT(T194,6))</f>
        <v>2.2-01</v>
      </c>
      <c r="V194" s="17" t="s">
        <v>36</v>
      </c>
      <c r="W194" s="17" t="s">
        <v>89</v>
      </c>
      <c r="X194" s="27" t="s">
        <v>684</v>
      </c>
      <c r="Y194" s="17" t="str">
        <f>IF(LEFT(X194,11)="",#REF!,LEFT(X194,11))</f>
        <v>2.2-01-ee03</v>
      </c>
      <c r="Z194" s="69" t="s">
        <v>547</v>
      </c>
      <c r="AA194" s="44" t="s">
        <v>66</v>
      </c>
      <c r="AB194" s="14" t="s">
        <v>0</v>
      </c>
    </row>
    <row r="195" spans="1:28" x14ac:dyDescent="0.25">
      <c r="A195" s="95"/>
      <c r="B195" s="70"/>
      <c r="C195" s="95"/>
      <c r="D195" s="95"/>
      <c r="E195" s="95"/>
      <c r="F195" s="95"/>
      <c r="G195" s="9"/>
      <c r="H195" s="95"/>
      <c r="I195" s="9"/>
      <c r="J195" s="9"/>
      <c r="P195" t="s">
        <v>526</v>
      </c>
      <c r="Q195" t="str">
        <f>IF(LEFT(P195,1)="",#REF!,LEFT(P195,1))</f>
        <v>2</v>
      </c>
      <c r="R195" s="19" t="s">
        <v>680</v>
      </c>
      <c r="S195" s="7" t="str">
        <f>IF(LEFT(T195,3)="",#REF!,LEFT(T195,3))</f>
        <v>2.2</v>
      </c>
      <c r="T195" s="18" t="s">
        <v>681</v>
      </c>
      <c r="U195" s="20" t="str">
        <f>IF(LEFT(T195,6)="",#REF!,LEFT(T195,6))</f>
        <v>2.2-01</v>
      </c>
      <c r="V195" s="17" t="s">
        <v>36</v>
      </c>
      <c r="W195" s="17" t="s">
        <v>89</v>
      </c>
      <c r="X195" s="27" t="s">
        <v>685</v>
      </c>
      <c r="Y195" s="17" t="str">
        <f>IF(LEFT(X195,11)="",#REF!,LEFT(X195,11))</f>
        <v>2.2-01-ee04</v>
      </c>
      <c r="Z195" s="69" t="s">
        <v>547</v>
      </c>
      <c r="AA195" s="44" t="s">
        <v>66</v>
      </c>
      <c r="AB195" s="14" t="s">
        <v>0</v>
      </c>
    </row>
    <row r="196" spans="1:28" x14ac:dyDescent="0.25">
      <c r="A196" s="2">
        <v>2</v>
      </c>
      <c r="B196" s="2">
        <v>2.2999999999999998</v>
      </c>
      <c r="C196" s="1" t="s">
        <v>350</v>
      </c>
      <c r="D196" s="1" t="s">
        <v>686</v>
      </c>
      <c r="E196" s="1" t="s">
        <v>687</v>
      </c>
      <c r="F196" s="1" t="s">
        <v>44</v>
      </c>
      <c r="G196" s="1" t="s">
        <v>688</v>
      </c>
      <c r="H196" s="1" t="s">
        <v>689</v>
      </c>
      <c r="I196" s="1" t="s">
        <v>65</v>
      </c>
      <c r="J196" s="1" t="s">
        <v>66</v>
      </c>
      <c r="K196" s="1" t="s">
        <v>688</v>
      </c>
      <c r="L196">
        <v>805</v>
      </c>
      <c r="M196">
        <v>9.8136645962732914</v>
      </c>
      <c r="N196">
        <v>726</v>
      </c>
      <c r="O196">
        <v>97.52066115702479</v>
      </c>
      <c r="P196" t="s">
        <v>526</v>
      </c>
      <c r="Q196" t="str">
        <f>IF(LEFT(P196,1)="",#REF!,LEFT(P196,1))</f>
        <v>2</v>
      </c>
      <c r="R196" s="19" t="s">
        <v>680</v>
      </c>
      <c r="S196" s="7" t="str">
        <f>IF(LEFT(T196,3)="",#REF!,LEFT(T196,3))</f>
        <v>2.2</v>
      </c>
      <c r="T196" s="18" t="s">
        <v>681</v>
      </c>
      <c r="U196" s="20" t="str">
        <f>IF(LEFT(T196,6)="",#REF!,LEFT(T196,6))</f>
        <v>2.2-01</v>
      </c>
      <c r="V196" s="17" t="s">
        <v>36</v>
      </c>
      <c r="W196" s="17" t="s">
        <v>89</v>
      </c>
      <c r="X196" s="20" t="s">
        <v>690</v>
      </c>
      <c r="Y196" s="17" t="str">
        <f>IF(LEFT(X196,11)="",#REF!,LEFT(X196,11))</f>
        <v>2.2-01-ee05</v>
      </c>
      <c r="Z196" s="28" t="s">
        <v>65</v>
      </c>
      <c r="AA196" s="44" t="s">
        <v>66</v>
      </c>
      <c r="AB196" s="14" t="s">
        <v>2</v>
      </c>
    </row>
    <row r="197" spans="1:28" x14ac:dyDescent="0.25">
      <c r="A197" s="2">
        <v>2</v>
      </c>
      <c r="B197" s="2">
        <v>2.2999999999999998</v>
      </c>
      <c r="C197" s="1" t="s">
        <v>350</v>
      </c>
      <c r="D197" s="1" t="s">
        <v>686</v>
      </c>
      <c r="E197" s="1" t="s">
        <v>687</v>
      </c>
      <c r="F197" s="1" t="s">
        <v>44</v>
      </c>
      <c r="G197" s="1" t="s">
        <v>691</v>
      </c>
      <c r="H197" s="1" t="s">
        <v>692</v>
      </c>
      <c r="I197" s="1" t="s">
        <v>65</v>
      </c>
      <c r="J197" s="1" t="s">
        <v>66</v>
      </c>
      <c r="K197" s="1" t="s">
        <v>691</v>
      </c>
      <c r="L197">
        <v>805</v>
      </c>
      <c r="M197">
        <v>1.6149068322981366</v>
      </c>
      <c r="N197">
        <v>792</v>
      </c>
      <c r="O197">
        <v>97.601010101010104</v>
      </c>
      <c r="P197" t="s">
        <v>526</v>
      </c>
      <c r="Q197" t="str">
        <f>IF(LEFT(P197,1)="",#REF!,LEFT(P197,1))</f>
        <v>2</v>
      </c>
      <c r="R197" s="19" t="s">
        <v>680</v>
      </c>
      <c r="S197" s="7" t="str">
        <f>IF(LEFT(T197,3)="",#REF!,LEFT(T197,3))</f>
        <v>2.2</v>
      </c>
      <c r="T197" s="18" t="s">
        <v>681</v>
      </c>
      <c r="U197" s="20" t="str">
        <f>IF(LEFT(T197,6)="",#REF!,LEFT(T197,6))</f>
        <v>2.2-01</v>
      </c>
      <c r="V197" s="17" t="s">
        <v>36</v>
      </c>
      <c r="W197" s="17" t="s">
        <v>89</v>
      </c>
      <c r="X197" s="20" t="s">
        <v>693</v>
      </c>
      <c r="Y197" s="17" t="str">
        <f>IF(LEFT(X197,11)="",#REF!,LEFT(X197,11))</f>
        <v>2.2-01-ee06</v>
      </c>
      <c r="Z197" s="28" t="s">
        <v>65</v>
      </c>
      <c r="AA197" s="44" t="s">
        <v>66</v>
      </c>
      <c r="AB197" s="14" t="s">
        <v>2</v>
      </c>
    </row>
    <row r="198" spans="1:28" x14ac:dyDescent="0.25">
      <c r="A198" s="95"/>
      <c r="B198" s="70"/>
      <c r="C198" s="95"/>
      <c r="D198" s="95"/>
      <c r="E198" s="95"/>
      <c r="F198" s="95"/>
      <c r="G198" s="9"/>
      <c r="H198" s="95"/>
      <c r="I198" s="9"/>
      <c r="J198" s="9"/>
      <c r="P198" t="s">
        <v>526</v>
      </c>
      <c r="Q198" t="str">
        <f>IF(LEFT(P198,1)="",#REF!,LEFT(P198,1))</f>
        <v>2</v>
      </c>
      <c r="R198" s="19" t="s">
        <v>680</v>
      </c>
      <c r="S198" s="7" t="str">
        <f>IF(LEFT(T198,3)="",#REF!,LEFT(T198,3))</f>
        <v>2.2</v>
      </c>
      <c r="T198" s="19" t="s">
        <v>694</v>
      </c>
      <c r="U198" s="20" t="str">
        <f>IF(LEFT(T198,6)="",#REF!,LEFT(T198,6))</f>
        <v>2.2-02</v>
      </c>
      <c r="V198" s="17" t="s">
        <v>36</v>
      </c>
      <c r="W198" s="17" t="s">
        <v>89</v>
      </c>
      <c r="X198" s="27" t="s">
        <v>695</v>
      </c>
      <c r="Y198" s="17" t="str">
        <f>IF(LEFT(X198,11)="",#REF!,LEFT(X198,11))</f>
        <v>2.2-02-ee01</v>
      </c>
      <c r="Z198" s="69" t="s">
        <v>567</v>
      </c>
      <c r="AA198" s="44" t="s">
        <v>66</v>
      </c>
      <c r="AB198" s="14" t="s">
        <v>0</v>
      </c>
    </row>
    <row r="199" spans="1:28" x14ac:dyDescent="0.25">
      <c r="A199" s="2">
        <v>2</v>
      </c>
      <c r="B199" s="2">
        <v>2.2999999999999998</v>
      </c>
      <c r="C199" s="1" t="s">
        <v>350</v>
      </c>
      <c r="D199" s="1" t="s">
        <v>696</v>
      </c>
      <c r="E199" s="1" t="s">
        <v>697</v>
      </c>
      <c r="F199" s="1" t="s">
        <v>44</v>
      </c>
      <c r="G199" s="1" t="s">
        <v>698</v>
      </c>
      <c r="H199" s="1" t="s">
        <v>699</v>
      </c>
      <c r="I199" s="1" t="s">
        <v>65</v>
      </c>
      <c r="J199" s="1" t="s">
        <v>66</v>
      </c>
      <c r="K199" s="1" t="s">
        <v>698</v>
      </c>
      <c r="L199">
        <v>7304</v>
      </c>
      <c r="M199">
        <v>47.713581599123771</v>
      </c>
      <c r="N199">
        <v>3819</v>
      </c>
      <c r="O199">
        <v>91.673212882953649</v>
      </c>
      <c r="P199" t="s">
        <v>526</v>
      </c>
      <c r="Q199" t="str">
        <f>IF(LEFT(P199,1)="",#REF!,LEFT(P199,1))</f>
        <v>2</v>
      </c>
      <c r="R199" s="19" t="s">
        <v>680</v>
      </c>
      <c r="S199" s="7" t="str">
        <f>IF(LEFT(T199,3)="",#REF!,LEFT(T199,3))</f>
        <v>2.2</v>
      </c>
      <c r="T199" s="19" t="s">
        <v>694</v>
      </c>
      <c r="U199" s="20" t="str">
        <f>IF(LEFT(T199,6)="",#REF!,LEFT(T199,6))</f>
        <v>2.2-02</v>
      </c>
      <c r="V199" s="17" t="s">
        <v>36</v>
      </c>
      <c r="W199" s="17" t="s">
        <v>89</v>
      </c>
      <c r="X199" s="22" t="s">
        <v>700</v>
      </c>
      <c r="Y199" s="17" t="str">
        <f>IF(LEFT(X199,11)="",#REF!,LEFT(X199,11))</f>
        <v>2.2-02-ee02</v>
      </c>
      <c r="Z199" s="69" t="s">
        <v>567</v>
      </c>
      <c r="AA199" s="44" t="s">
        <v>66</v>
      </c>
      <c r="AB199" s="14" t="s">
        <v>2</v>
      </c>
    </row>
    <row r="200" spans="1:28" x14ac:dyDescent="0.25">
      <c r="A200" s="2">
        <v>2</v>
      </c>
      <c r="B200" s="2">
        <v>2.2999999999999998</v>
      </c>
      <c r="C200" s="1" t="s">
        <v>350</v>
      </c>
      <c r="D200" s="1" t="s">
        <v>701</v>
      </c>
      <c r="E200" s="1" t="s">
        <v>702</v>
      </c>
      <c r="F200" s="1" t="s">
        <v>44</v>
      </c>
      <c r="G200" s="1" t="s">
        <v>703</v>
      </c>
      <c r="H200" s="1" t="s">
        <v>704</v>
      </c>
      <c r="I200" s="1" t="s">
        <v>47</v>
      </c>
      <c r="J200" s="1" t="s">
        <v>40</v>
      </c>
      <c r="K200" s="1" t="s">
        <v>703</v>
      </c>
      <c r="L200">
        <v>14421</v>
      </c>
      <c r="M200">
        <v>39.608903682130226</v>
      </c>
      <c r="N200">
        <v>8709</v>
      </c>
      <c r="O200">
        <v>95.165920312320594</v>
      </c>
      <c r="P200" t="s">
        <v>526</v>
      </c>
      <c r="Q200" t="str">
        <f>IF(LEFT(P200,1)="",#REF!,LEFT(P200,1))</f>
        <v>2</v>
      </c>
      <c r="R200" s="19" t="s">
        <v>680</v>
      </c>
      <c r="S200" s="7" t="str">
        <f>IF(LEFT(T200,3)="",#REF!,LEFT(T200,3))</f>
        <v>2.2</v>
      </c>
      <c r="T200" s="19" t="s">
        <v>694</v>
      </c>
      <c r="U200" s="20" t="str">
        <f>IF(LEFT(T200,6)="",#REF!,LEFT(T200,6))</f>
        <v>2.2-02</v>
      </c>
      <c r="V200" s="17" t="s">
        <v>36</v>
      </c>
      <c r="W200" s="17" t="s">
        <v>89</v>
      </c>
      <c r="X200" s="38" t="s">
        <v>705</v>
      </c>
      <c r="Y200" s="17" t="str">
        <f>IF(LEFT(X200,11)="",#REF!,LEFT(X200,11))</f>
        <v>2.2-02-ee03</v>
      </c>
      <c r="Z200" s="69" t="s">
        <v>567</v>
      </c>
      <c r="AA200" s="44" t="s">
        <v>66</v>
      </c>
      <c r="AB200" s="14" t="s">
        <v>2</v>
      </c>
    </row>
    <row r="201" spans="1:28" x14ac:dyDescent="0.25">
      <c r="A201" s="70"/>
      <c r="B201" s="70"/>
      <c r="C201" s="71"/>
      <c r="D201" s="71"/>
      <c r="E201" s="71"/>
      <c r="F201" s="71"/>
      <c r="G201" s="21"/>
      <c r="H201" s="71"/>
      <c r="I201" s="21"/>
      <c r="J201" s="21"/>
      <c r="K201" s="1"/>
      <c r="P201" t="s">
        <v>526</v>
      </c>
      <c r="Q201" t="str">
        <f>IF(LEFT(P201,1)="",#REF!,LEFT(P201,1))</f>
        <v>2</v>
      </c>
      <c r="R201" s="19" t="s">
        <v>680</v>
      </c>
      <c r="S201" s="7" t="str">
        <f>IF(LEFT(T201,3)="",#REF!,LEFT(T201,3))</f>
        <v>2.2</v>
      </c>
      <c r="T201" s="19" t="s">
        <v>694</v>
      </c>
      <c r="U201" s="20" t="str">
        <f>IF(LEFT(T201,6)="",#REF!,LEFT(T201,6))</f>
        <v>2.2-02</v>
      </c>
      <c r="V201" s="17" t="s">
        <v>36</v>
      </c>
      <c r="W201" s="17" t="s">
        <v>89</v>
      </c>
      <c r="X201" s="35" t="s">
        <v>706</v>
      </c>
      <c r="Y201" s="17" t="str">
        <f>IF(LEFT(X201,11)="",#REF!,LEFT(X201,11))</f>
        <v>2.2-02-ee04</v>
      </c>
      <c r="Z201" s="69" t="s">
        <v>567</v>
      </c>
      <c r="AA201" s="44" t="s">
        <v>66</v>
      </c>
      <c r="AB201" s="14" t="s">
        <v>0</v>
      </c>
    </row>
    <row r="202" spans="1:28" x14ac:dyDescent="0.25">
      <c r="A202" s="2">
        <v>2</v>
      </c>
      <c r="B202" s="2">
        <v>2.2999999999999998</v>
      </c>
      <c r="C202" s="1" t="s">
        <v>350</v>
      </c>
      <c r="D202" s="1" t="s">
        <v>696</v>
      </c>
      <c r="E202" s="1" t="s">
        <v>697</v>
      </c>
      <c r="F202" s="1" t="s">
        <v>44</v>
      </c>
      <c r="G202" s="1" t="s">
        <v>707</v>
      </c>
      <c r="H202" s="1" t="s">
        <v>708</v>
      </c>
      <c r="I202" s="1" t="s">
        <v>567</v>
      </c>
      <c r="J202" s="1" t="s">
        <v>66</v>
      </c>
      <c r="K202" s="1" t="s">
        <v>707</v>
      </c>
      <c r="L202">
        <v>2479</v>
      </c>
      <c r="M202">
        <v>2.2589753933037513</v>
      </c>
      <c r="N202">
        <v>2423</v>
      </c>
      <c r="O202">
        <v>93.933140734626491</v>
      </c>
      <c r="P202" t="s">
        <v>526</v>
      </c>
      <c r="Q202" t="str">
        <f>IF(LEFT(P202,1)="",#REF!,LEFT(P202,1))</f>
        <v>2</v>
      </c>
      <c r="R202" s="19" t="s">
        <v>680</v>
      </c>
      <c r="S202" s="7" t="str">
        <f>IF(LEFT(T202,3)="",#REF!,LEFT(T202,3))</f>
        <v>2.2</v>
      </c>
      <c r="T202" s="19" t="s">
        <v>694</v>
      </c>
      <c r="U202" s="20" t="str">
        <f>IF(LEFT(T202,6)="",#REF!,LEFT(T202,6))</f>
        <v>2.2-02</v>
      </c>
      <c r="V202" s="17" t="s">
        <v>36</v>
      </c>
      <c r="W202" s="17" t="s">
        <v>89</v>
      </c>
      <c r="X202" s="38" t="s">
        <v>709</v>
      </c>
      <c r="Y202" s="17" t="str">
        <f>IF(LEFT(X202,11)="",#REF!,LEFT(X202,11))</f>
        <v>2.2-04-ee05</v>
      </c>
      <c r="Z202" s="69" t="s">
        <v>567</v>
      </c>
      <c r="AA202" s="44" t="s">
        <v>66</v>
      </c>
      <c r="AB202" s="14" t="s">
        <v>0</v>
      </c>
    </row>
    <row r="203" spans="1:28" x14ac:dyDescent="0.25">
      <c r="A203" s="70"/>
      <c r="B203" s="70"/>
      <c r="C203" s="71"/>
      <c r="D203" s="71"/>
      <c r="E203" s="71"/>
      <c r="F203" s="71"/>
      <c r="G203" s="21"/>
      <c r="H203" s="71"/>
      <c r="I203" s="21"/>
      <c r="J203" s="21"/>
      <c r="K203" s="1"/>
      <c r="P203" t="s">
        <v>526</v>
      </c>
      <c r="Q203" t="str">
        <f>IF(LEFT(P203,1)="",#REF!,LEFT(P203,1))</f>
        <v>2</v>
      </c>
      <c r="R203" s="19" t="s">
        <v>680</v>
      </c>
      <c r="S203" s="7" t="str">
        <f>IF(LEFT(T203,3)="",#REF!,LEFT(T203,3))</f>
        <v>2.2</v>
      </c>
      <c r="T203" s="19" t="s">
        <v>694</v>
      </c>
      <c r="U203" s="20" t="str">
        <f>IF(LEFT(T203,6)="",#REF!,LEFT(T203,6))</f>
        <v>2.2-02</v>
      </c>
      <c r="V203" s="17" t="s">
        <v>36</v>
      </c>
      <c r="W203" s="17" t="s">
        <v>89</v>
      </c>
      <c r="X203" s="38" t="s">
        <v>710</v>
      </c>
      <c r="Y203" s="17" t="str">
        <f>IF(LEFT(X203,11)="",#REF!,LEFT(X203,11))</f>
        <v>2.2-05-ee05</v>
      </c>
      <c r="Z203" s="69" t="s">
        <v>567</v>
      </c>
      <c r="AA203" s="44" t="s">
        <v>66</v>
      </c>
      <c r="AB203" s="14" t="s">
        <v>2</v>
      </c>
    </row>
    <row r="204" spans="1:28" x14ac:dyDescent="0.25">
      <c r="A204" s="2">
        <v>2</v>
      </c>
      <c r="B204" s="2">
        <v>2.2999999999999998</v>
      </c>
      <c r="C204" s="1" t="s">
        <v>350</v>
      </c>
      <c r="D204" s="1" t="s">
        <v>696</v>
      </c>
      <c r="E204" s="1" t="s">
        <v>697</v>
      </c>
      <c r="F204" s="1" t="s">
        <v>44</v>
      </c>
      <c r="G204" s="1" t="s">
        <v>711</v>
      </c>
      <c r="H204" s="1" t="s">
        <v>712</v>
      </c>
      <c r="I204" s="1" t="s">
        <v>567</v>
      </c>
      <c r="J204" s="1" t="s">
        <v>66</v>
      </c>
      <c r="K204" s="1" t="s">
        <v>711</v>
      </c>
      <c r="L204">
        <v>4367</v>
      </c>
      <c r="M204">
        <v>1.1678497824593543</v>
      </c>
      <c r="N204">
        <v>4316</v>
      </c>
      <c r="O204">
        <v>96.385542168674704</v>
      </c>
      <c r="P204" t="s">
        <v>526</v>
      </c>
      <c r="Q204" t="str">
        <f>IF(LEFT(P204,1)="",#REF!,LEFT(P204,1))</f>
        <v>2</v>
      </c>
      <c r="R204" s="19" t="s">
        <v>680</v>
      </c>
      <c r="S204" s="7" t="str">
        <f>IF(LEFT(T204,3)="",#REF!,LEFT(T204,3))</f>
        <v>2.2</v>
      </c>
      <c r="T204" s="20" t="s">
        <v>713</v>
      </c>
      <c r="U204" s="20" t="str">
        <f>IF(LEFT(T204,6)="",#REF!,LEFT(T204,6))</f>
        <v>2.2-03</v>
      </c>
      <c r="V204" s="78" t="s">
        <v>36</v>
      </c>
      <c r="W204" s="78" t="s">
        <v>89</v>
      </c>
      <c r="X204" s="82" t="s">
        <v>714</v>
      </c>
      <c r="Y204" s="17" t="str">
        <f>IF(LEFT(X204,11)="",#REF!,LEFT(X204,11))</f>
        <v>2.2-03-ee01</v>
      </c>
      <c r="Z204" s="69" t="s">
        <v>567</v>
      </c>
      <c r="AA204" s="44" t="s">
        <v>66</v>
      </c>
      <c r="AB204" s="14" t="s">
        <v>2</v>
      </c>
    </row>
    <row r="205" spans="1:28" x14ac:dyDescent="0.25">
      <c r="A205" s="70"/>
      <c r="B205" s="70"/>
      <c r="C205" s="71"/>
      <c r="D205" s="71"/>
      <c r="E205" s="71"/>
      <c r="F205" s="71"/>
      <c r="G205" s="1"/>
      <c r="H205" s="71"/>
      <c r="I205" s="1"/>
      <c r="J205" s="1"/>
      <c r="K205" s="1"/>
      <c r="P205" t="s">
        <v>526</v>
      </c>
      <c r="Q205" t="str">
        <f>IF(LEFT(P205,1)="",#REF!,LEFT(P205,1))</f>
        <v>2</v>
      </c>
      <c r="R205" s="19" t="s">
        <v>680</v>
      </c>
      <c r="S205" s="7" t="str">
        <f>IF(LEFT(T205,3)="",#REF!,LEFT(T205,3))</f>
        <v>2.2</v>
      </c>
      <c r="T205" s="20" t="s">
        <v>713</v>
      </c>
      <c r="U205" s="20" t="str">
        <f>IF(LEFT(T205,6)="",#REF!,LEFT(T205,6))</f>
        <v>2.2-03</v>
      </c>
      <c r="V205" s="78" t="s">
        <v>36</v>
      </c>
      <c r="W205" s="78" t="s">
        <v>89</v>
      </c>
      <c r="X205" s="35" t="s">
        <v>715</v>
      </c>
      <c r="Y205" s="17" t="str">
        <f>IF(LEFT(X205,11)="",#REF!,LEFT(X205,11))</f>
        <v>2.2-03-ee02</v>
      </c>
      <c r="Z205" s="69" t="s">
        <v>567</v>
      </c>
      <c r="AA205" s="44" t="s">
        <v>66</v>
      </c>
      <c r="AB205" s="14" t="s">
        <v>0</v>
      </c>
    </row>
    <row r="206" spans="1:28" x14ac:dyDescent="0.25">
      <c r="A206" s="2">
        <v>2</v>
      </c>
      <c r="B206" s="2">
        <v>2.2999999999999998</v>
      </c>
      <c r="C206" s="1" t="s">
        <v>350</v>
      </c>
      <c r="D206" s="1" t="s">
        <v>716</v>
      </c>
      <c r="E206" s="1" t="s">
        <v>717</v>
      </c>
      <c r="F206" s="1" t="s">
        <v>44</v>
      </c>
      <c r="G206" s="1" t="s">
        <v>718</v>
      </c>
      <c r="H206" s="1" t="s">
        <v>719</v>
      </c>
      <c r="I206" s="1" t="s">
        <v>567</v>
      </c>
      <c r="J206" s="1" t="s">
        <v>66</v>
      </c>
      <c r="K206" s="1" t="s">
        <v>718</v>
      </c>
      <c r="L206">
        <v>4369</v>
      </c>
      <c r="M206">
        <v>0.91554131380178527</v>
      </c>
      <c r="N206">
        <v>4329</v>
      </c>
      <c r="O206">
        <v>98.752598752598757</v>
      </c>
      <c r="P206" t="s">
        <v>526</v>
      </c>
      <c r="Q206" t="str">
        <f>IF(LEFT(P206,1)="",#REF!,LEFT(P206,1))</f>
        <v>2</v>
      </c>
      <c r="R206" s="19" t="s">
        <v>680</v>
      </c>
      <c r="S206" s="7" t="str">
        <f>IF(LEFT(T206,3)="",#REF!,LEFT(T206,3))</f>
        <v>2.2</v>
      </c>
      <c r="T206" s="20" t="s">
        <v>713</v>
      </c>
      <c r="U206" s="20" t="str">
        <f>IF(LEFT(T206,6)="",#REF!,LEFT(T206,6))</f>
        <v>2.2-03</v>
      </c>
      <c r="V206" s="78" t="s">
        <v>36</v>
      </c>
      <c r="W206" s="78" t="s">
        <v>89</v>
      </c>
      <c r="X206" s="20" t="s">
        <v>720</v>
      </c>
      <c r="Y206" s="17" t="str">
        <f>IF(LEFT(X206,11)="",#REF!,LEFT(X206,11))</f>
        <v>2.2-03-ee03</v>
      </c>
      <c r="Z206" s="69" t="s">
        <v>567</v>
      </c>
      <c r="AA206" s="44" t="s">
        <v>66</v>
      </c>
      <c r="AB206" s="14" t="s">
        <v>2</v>
      </c>
    </row>
    <row r="207" spans="1:28" x14ac:dyDescent="0.25">
      <c r="A207" s="2">
        <v>2</v>
      </c>
      <c r="B207" s="2">
        <v>2.2999999999999998</v>
      </c>
      <c r="C207" s="1" t="s">
        <v>350</v>
      </c>
      <c r="D207" s="1" t="s">
        <v>716</v>
      </c>
      <c r="E207" s="1" t="s">
        <v>717</v>
      </c>
      <c r="F207" s="1" t="s">
        <v>44</v>
      </c>
      <c r="G207" s="1" t="s">
        <v>721</v>
      </c>
      <c r="H207" s="1" t="s">
        <v>722</v>
      </c>
      <c r="I207" s="1" t="s">
        <v>567</v>
      </c>
      <c r="J207" s="1" t="s">
        <v>94</v>
      </c>
      <c r="K207" s="1" t="s">
        <v>721</v>
      </c>
      <c r="L207">
        <v>4368</v>
      </c>
      <c r="M207">
        <v>1.6254578754578755</v>
      </c>
      <c r="N207">
        <v>4297</v>
      </c>
      <c r="O207">
        <v>99.069117989294853</v>
      </c>
      <c r="P207" t="s">
        <v>526</v>
      </c>
      <c r="Q207" t="str">
        <f>IF(LEFT(P207,1)="",#REF!,LEFT(P207,1))</f>
        <v>2</v>
      </c>
      <c r="R207" s="19" t="s">
        <v>680</v>
      </c>
      <c r="S207" s="7" t="str">
        <f>IF(LEFT(T207,3)="",#REF!,LEFT(T207,3))</f>
        <v>2.2</v>
      </c>
      <c r="T207" s="20" t="s">
        <v>713</v>
      </c>
      <c r="U207" s="20" t="str">
        <f>IF(LEFT(T207,6)="",#REF!,LEFT(T207,6))</f>
        <v>2.2-03</v>
      </c>
      <c r="V207" s="78" t="s">
        <v>36</v>
      </c>
      <c r="W207" s="78" t="s">
        <v>89</v>
      </c>
      <c r="X207" s="38" t="s">
        <v>723</v>
      </c>
      <c r="Y207" s="17" t="str">
        <f>IF(LEFT(X207,11)="",#REF!,LEFT(X207,11))</f>
        <v>2.2-03-ee04</v>
      </c>
      <c r="Z207" s="69" t="s">
        <v>567</v>
      </c>
      <c r="AA207" s="44" t="s">
        <v>66</v>
      </c>
      <c r="AB207" s="14" t="s">
        <v>0</v>
      </c>
    </row>
    <row r="208" spans="1:28" x14ac:dyDescent="0.25">
      <c r="A208" s="2">
        <v>2</v>
      </c>
      <c r="B208" s="2">
        <v>2.2999999999999998</v>
      </c>
      <c r="C208" s="1" t="s">
        <v>350</v>
      </c>
      <c r="D208" s="1" t="s">
        <v>724</v>
      </c>
      <c r="E208" s="1" t="s">
        <v>725</v>
      </c>
      <c r="F208" s="1" t="s">
        <v>44</v>
      </c>
      <c r="G208" s="1" t="s">
        <v>726</v>
      </c>
      <c r="H208" s="1" t="s">
        <v>727</v>
      </c>
      <c r="I208" s="1" t="s">
        <v>87</v>
      </c>
      <c r="J208" s="1" t="s">
        <v>53</v>
      </c>
      <c r="K208" s="1" t="s">
        <v>726</v>
      </c>
      <c r="L208">
        <v>3644</v>
      </c>
      <c r="M208">
        <v>5.5708013172338093</v>
      </c>
      <c r="N208">
        <v>3441</v>
      </c>
      <c r="O208">
        <v>90.845684394071498</v>
      </c>
      <c r="P208" t="s">
        <v>526</v>
      </c>
      <c r="Q208" t="str">
        <f>IF(LEFT(P208,1)="",#REF!,LEFT(P208,1))</f>
        <v>2</v>
      </c>
      <c r="R208" s="19" t="s">
        <v>680</v>
      </c>
      <c r="S208" s="7" t="str">
        <f>IF(LEFT(T208,3)="",#REF!,LEFT(T208,3))</f>
        <v>2.2</v>
      </c>
      <c r="T208" s="20" t="s">
        <v>728</v>
      </c>
      <c r="U208" s="20" t="str">
        <f>IF(LEFT(T208,6)="",#REF!,LEFT(T208,6))</f>
        <v>2.2-04</v>
      </c>
      <c r="V208" s="78" t="s">
        <v>36</v>
      </c>
      <c r="W208" s="78" t="s">
        <v>89</v>
      </c>
      <c r="X208" s="27" t="s">
        <v>729</v>
      </c>
      <c r="Y208" s="17" t="str">
        <f>IF(LEFT(X208,11)="",#REF!,LEFT(X208,11))</f>
        <v>2.2-04-ee01</v>
      </c>
      <c r="Z208" s="69" t="s">
        <v>567</v>
      </c>
      <c r="AA208" s="44" t="s">
        <v>66</v>
      </c>
      <c r="AB208" s="14" t="s">
        <v>2</v>
      </c>
    </row>
    <row r="209" spans="1:28" x14ac:dyDescent="0.25">
      <c r="A209" s="2">
        <v>2</v>
      </c>
      <c r="B209" s="2">
        <v>2.2999999999999998</v>
      </c>
      <c r="C209" s="1" t="s">
        <v>350</v>
      </c>
      <c r="D209" s="1" t="s">
        <v>716</v>
      </c>
      <c r="E209" s="1" t="s">
        <v>717</v>
      </c>
      <c r="F209" s="1" t="s">
        <v>44</v>
      </c>
      <c r="G209" s="1" t="s">
        <v>730</v>
      </c>
      <c r="H209" s="1" t="s">
        <v>731</v>
      </c>
      <c r="I209" s="1" t="s">
        <v>567</v>
      </c>
      <c r="J209" s="1" t="s">
        <v>66</v>
      </c>
      <c r="K209" s="1" t="s">
        <v>730</v>
      </c>
      <c r="L209">
        <v>2481</v>
      </c>
      <c r="M209">
        <v>0.84643288996372434</v>
      </c>
      <c r="N209">
        <v>2460</v>
      </c>
      <c r="O209">
        <v>96.666666666666671</v>
      </c>
      <c r="P209" t="s">
        <v>526</v>
      </c>
      <c r="Q209" t="str">
        <f>IF(LEFT(P209,1)="",#REF!,LEFT(P209,1))</f>
        <v>2</v>
      </c>
      <c r="R209" s="19" t="s">
        <v>680</v>
      </c>
      <c r="S209" s="7" t="str">
        <f>IF(LEFT(T209,3)="",#REF!,LEFT(T209,3))</f>
        <v>2.2</v>
      </c>
      <c r="T209" s="20" t="s">
        <v>728</v>
      </c>
      <c r="U209" s="20" t="str">
        <f>IF(LEFT(T209,6)="",#REF!,LEFT(T209,6))</f>
        <v>2.2-04</v>
      </c>
      <c r="V209" s="78" t="s">
        <v>36</v>
      </c>
      <c r="W209" s="78" t="s">
        <v>89</v>
      </c>
      <c r="X209" s="38" t="s">
        <v>732</v>
      </c>
      <c r="Y209" s="17" t="str">
        <f>IF(LEFT(X209,11)="",#REF!,LEFT(X209,11))</f>
        <v>2.2-04-ee02</v>
      </c>
      <c r="Z209" s="69" t="s">
        <v>567</v>
      </c>
      <c r="AA209" s="44" t="s">
        <v>66</v>
      </c>
      <c r="AB209" s="14" t="s">
        <v>2</v>
      </c>
    </row>
    <row r="210" spans="1:28" x14ac:dyDescent="0.25">
      <c r="A210" s="2">
        <v>2</v>
      </c>
      <c r="B210" s="2">
        <v>2.2999999999999998</v>
      </c>
      <c r="C210" s="1" t="s">
        <v>350</v>
      </c>
      <c r="D210" s="1" t="s">
        <v>716</v>
      </c>
      <c r="E210" s="1" t="s">
        <v>717</v>
      </c>
      <c r="F210" s="1" t="s">
        <v>44</v>
      </c>
      <c r="G210" s="1" t="s">
        <v>733</v>
      </c>
      <c r="H210" s="1" t="s">
        <v>734</v>
      </c>
      <c r="I210" s="1" t="s">
        <v>87</v>
      </c>
      <c r="J210" s="1" t="s">
        <v>53</v>
      </c>
      <c r="K210" s="1" t="s">
        <v>733</v>
      </c>
      <c r="L210">
        <v>36115</v>
      </c>
      <c r="M210">
        <v>8.6003045825834139</v>
      </c>
      <c r="N210">
        <v>33009</v>
      </c>
      <c r="O210">
        <v>98.418613105516684</v>
      </c>
      <c r="P210" t="s">
        <v>526</v>
      </c>
      <c r="Q210" t="str">
        <f>IF(LEFT(P210,1)="",#REF!,LEFT(P210,1))</f>
        <v>2</v>
      </c>
      <c r="R210" s="19" t="s">
        <v>680</v>
      </c>
      <c r="S210" s="7" t="str">
        <f>IF(LEFT(T210,3)="",#REF!,LEFT(T210,3))</f>
        <v>2.2</v>
      </c>
      <c r="T210" s="20" t="s">
        <v>728</v>
      </c>
      <c r="U210" s="20" t="str">
        <f>IF(LEFT(T210,6)="",#REF!,LEFT(T210,6))</f>
        <v>2.2-04</v>
      </c>
      <c r="V210" s="78" t="s">
        <v>36</v>
      </c>
      <c r="W210" s="78" t="s">
        <v>89</v>
      </c>
      <c r="X210" s="20" t="s">
        <v>735</v>
      </c>
      <c r="Y210" s="17" t="str">
        <f>IF(LEFT(X210,11)="",#REF!,LEFT(X210,11))</f>
        <v>2.2-04-ee03</v>
      </c>
      <c r="Z210" s="69" t="s">
        <v>567</v>
      </c>
      <c r="AA210" s="44" t="s">
        <v>66</v>
      </c>
      <c r="AB210" s="14" t="s">
        <v>2</v>
      </c>
    </row>
    <row r="211" spans="1:28" x14ac:dyDescent="0.25">
      <c r="A211" s="70"/>
      <c r="B211" s="70"/>
      <c r="C211" s="71"/>
      <c r="D211" s="71"/>
      <c r="E211" s="71"/>
      <c r="F211" s="71"/>
      <c r="G211" s="21"/>
      <c r="H211" s="71"/>
      <c r="I211" s="21"/>
      <c r="J211" s="21"/>
      <c r="K211" s="1"/>
      <c r="P211" t="s">
        <v>526</v>
      </c>
      <c r="Q211" t="str">
        <f>IF(LEFT(P211,1)="",#REF!,LEFT(P211,1))</f>
        <v>2</v>
      </c>
      <c r="R211" s="19" t="s">
        <v>680</v>
      </c>
      <c r="S211" s="7" t="str">
        <f>IF(LEFT(T211,3)="",#REF!,LEFT(T211,3))</f>
        <v>2.2</v>
      </c>
      <c r="T211" s="20" t="s">
        <v>728</v>
      </c>
      <c r="U211" s="20" t="str">
        <f>IF(LEFT(T211,6)="",#REF!,LEFT(T211,6))</f>
        <v>2.2-04</v>
      </c>
      <c r="V211" s="78" t="s">
        <v>36</v>
      </c>
      <c r="W211" s="78" t="s">
        <v>89</v>
      </c>
      <c r="X211" s="22" t="s">
        <v>736</v>
      </c>
      <c r="Y211" s="17" t="str">
        <f>IF(LEFT(X211,11)="",#REF!,LEFT(X211,11))</f>
        <v>2.2-04-ee04</v>
      </c>
      <c r="Z211" s="69" t="s">
        <v>567</v>
      </c>
      <c r="AA211" s="44" t="s">
        <v>66</v>
      </c>
      <c r="AB211" s="14" t="s">
        <v>2</v>
      </c>
    </row>
    <row r="212" spans="1:28" x14ac:dyDescent="0.25">
      <c r="A212" s="70"/>
      <c r="B212" s="70"/>
      <c r="C212" s="71"/>
      <c r="D212" s="71"/>
      <c r="E212" s="71"/>
      <c r="F212" s="71"/>
      <c r="G212" s="1"/>
      <c r="H212" s="71"/>
      <c r="I212" s="1"/>
      <c r="J212" s="1"/>
      <c r="K212" s="1"/>
      <c r="P212" t="s">
        <v>526</v>
      </c>
      <c r="Q212" t="str">
        <f>IF(LEFT(P212,1)="",#REF!,LEFT(P212,1))</f>
        <v>2</v>
      </c>
      <c r="R212" s="19" t="s">
        <v>680</v>
      </c>
      <c r="S212" s="7" t="str">
        <f>IF(LEFT(T212,3)="",#REF!,LEFT(T212,3))</f>
        <v>2.2</v>
      </c>
      <c r="T212" s="20" t="s">
        <v>728</v>
      </c>
      <c r="U212" s="20" t="str">
        <f>IF(LEFT(T212,6)="",#REF!,LEFT(T212,6))</f>
        <v>2.2-04</v>
      </c>
      <c r="V212" s="78" t="s">
        <v>36</v>
      </c>
      <c r="W212" s="78" t="s">
        <v>89</v>
      </c>
      <c r="X212" s="38" t="s">
        <v>737</v>
      </c>
      <c r="Y212" s="17" t="str">
        <f>IF(LEFT(X212,11)="",#REF!,LEFT(X212,11))</f>
        <v>2.2-04-ee05</v>
      </c>
      <c r="Z212" s="55" t="s">
        <v>52</v>
      </c>
      <c r="AA212" s="40" t="s">
        <v>53</v>
      </c>
      <c r="AB212" s="49" t="s">
        <v>2</v>
      </c>
    </row>
    <row r="213" spans="1:28" x14ac:dyDescent="0.25">
      <c r="A213" s="70"/>
      <c r="B213" s="70"/>
      <c r="C213" s="71"/>
      <c r="D213" s="71"/>
      <c r="E213" s="71"/>
      <c r="F213" s="71"/>
      <c r="G213" s="1"/>
      <c r="H213" s="71"/>
      <c r="I213" s="1"/>
      <c r="J213" s="1"/>
      <c r="K213" s="1"/>
      <c r="P213" t="s">
        <v>526</v>
      </c>
      <c r="Q213" t="str">
        <f>IF(LEFT(P213,1)="",#REF!,LEFT(P213,1))</f>
        <v>2</v>
      </c>
      <c r="R213" s="19" t="s">
        <v>680</v>
      </c>
      <c r="S213" s="7" t="str">
        <f>IF(LEFT(T213,3)="",#REF!,LEFT(T213,3))</f>
        <v>2.2</v>
      </c>
      <c r="T213" s="20" t="s">
        <v>738</v>
      </c>
      <c r="U213" s="20" t="str">
        <f>IF(LEFT(T213,6)="",#REF!,LEFT(T213,6))</f>
        <v>2.2-05</v>
      </c>
      <c r="V213" s="78" t="s">
        <v>36</v>
      </c>
      <c r="W213" s="78" t="s">
        <v>37</v>
      </c>
      <c r="X213" s="26" t="s">
        <v>739</v>
      </c>
      <c r="Y213" s="17" t="str">
        <f>IF(LEFT(X213,11)="",#REF!,LEFT(X213,11))</f>
        <v>2.2-05-ee01</v>
      </c>
      <c r="Z213" s="69" t="s">
        <v>567</v>
      </c>
      <c r="AA213" s="44" t="s">
        <v>66</v>
      </c>
      <c r="AB213" s="14" t="s">
        <v>0</v>
      </c>
    </row>
    <row r="214" spans="1:28" x14ac:dyDescent="0.25">
      <c r="A214" s="2">
        <v>2</v>
      </c>
      <c r="B214" s="2">
        <v>2.2999999999999998</v>
      </c>
      <c r="C214" s="1" t="s">
        <v>350</v>
      </c>
      <c r="D214" s="1" t="s">
        <v>701</v>
      </c>
      <c r="E214" s="1" t="s">
        <v>702</v>
      </c>
      <c r="F214" s="1" t="s">
        <v>44</v>
      </c>
      <c r="G214" s="1" t="s">
        <v>740</v>
      </c>
      <c r="H214" s="1" t="s">
        <v>741</v>
      </c>
      <c r="I214" s="1" t="s">
        <v>567</v>
      </c>
      <c r="J214" s="1" t="s">
        <v>66</v>
      </c>
      <c r="K214" s="1" t="s">
        <v>740</v>
      </c>
      <c r="L214">
        <v>4369</v>
      </c>
      <c r="M214">
        <v>1.2817578393224995</v>
      </c>
      <c r="N214">
        <v>4313</v>
      </c>
      <c r="O214">
        <v>97.426385346626475</v>
      </c>
      <c r="P214" t="s">
        <v>526</v>
      </c>
      <c r="Q214" t="str">
        <f>IF(LEFT(P214,1)="",#REF!,LEFT(P214,1))</f>
        <v>2</v>
      </c>
      <c r="R214" s="19" t="s">
        <v>680</v>
      </c>
      <c r="S214" s="7" t="str">
        <f>IF(LEFT(T214,3)="",#REF!,LEFT(T214,3))</f>
        <v>2.2</v>
      </c>
      <c r="T214" s="20" t="s">
        <v>738</v>
      </c>
      <c r="U214" s="20" t="str">
        <f>IF(LEFT(T214,6)="",#REF!,LEFT(T214,6))</f>
        <v>2.2-05</v>
      </c>
      <c r="V214" s="78" t="s">
        <v>36</v>
      </c>
      <c r="W214" s="78" t="s">
        <v>37</v>
      </c>
      <c r="X214" s="38" t="s">
        <v>742</v>
      </c>
      <c r="Y214" s="17" t="str">
        <f>IF(LEFT(X214,11)="",#REF!,LEFT(X214,11))</f>
        <v>2.2-05-ee02</v>
      </c>
      <c r="Z214" s="69" t="s">
        <v>567</v>
      </c>
      <c r="AA214" s="44" t="s">
        <v>66</v>
      </c>
      <c r="AB214" s="14" t="s">
        <v>0</v>
      </c>
    </row>
    <row r="215" spans="1:28" x14ac:dyDescent="0.25">
      <c r="A215" s="2">
        <v>2</v>
      </c>
      <c r="B215" s="2">
        <v>2.2999999999999998</v>
      </c>
      <c r="C215" s="1" t="s">
        <v>350</v>
      </c>
      <c r="D215" s="1" t="s">
        <v>701</v>
      </c>
      <c r="E215" s="1" t="s">
        <v>702</v>
      </c>
      <c r="F215" s="1" t="s">
        <v>44</v>
      </c>
      <c r="G215" s="1" t="s">
        <v>743</v>
      </c>
      <c r="H215" s="1" t="s">
        <v>744</v>
      </c>
      <c r="I215" s="1" t="s">
        <v>567</v>
      </c>
      <c r="J215" s="1" t="s">
        <v>66</v>
      </c>
      <c r="K215" s="1" t="s">
        <v>743</v>
      </c>
      <c r="L215">
        <v>4368</v>
      </c>
      <c r="M215">
        <v>1.2133699633699633</v>
      </c>
      <c r="N215">
        <v>4315</v>
      </c>
      <c r="O215">
        <v>94.90150637311703</v>
      </c>
      <c r="P215" t="s">
        <v>526</v>
      </c>
      <c r="Q215" t="str">
        <f>IF(LEFT(P215,1)="",#REF!,LEFT(P215,1))</f>
        <v>2</v>
      </c>
      <c r="R215" s="19" t="s">
        <v>680</v>
      </c>
      <c r="S215" s="7" t="str">
        <f>IF(LEFT(T215,3)="",#REF!,LEFT(T215,3))</f>
        <v>2.2</v>
      </c>
      <c r="T215" s="20" t="s">
        <v>738</v>
      </c>
      <c r="U215" s="20" t="str">
        <f>IF(LEFT(T215,6)="",#REF!,LEFT(T215,6))</f>
        <v>2.2-05</v>
      </c>
      <c r="V215" s="78" t="s">
        <v>36</v>
      </c>
      <c r="W215" s="78" t="s">
        <v>37</v>
      </c>
      <c r="X215" s="22" t="s">
        <v>745</v>
      </c>
      <c r="Y215" s="17" t="str">
        <f>IF(LEFT(X215,11)="",#REF!,LEFT(X215,11))</f>
        <v>2.2-05-ee03</v>
      </c>
      <c r="Z215" s="69" t="s">
        <v>567</v>
      </c>
      <c r="AA215" s="44" t="s">
        <v>66</v>
      </c>
      <c r="AB215" s="14" t="s">
        <v>4</v>
      </c>
    </row>
    <row r="216" spans="1:28" x14ac:dyDescent="0.25">
      <c r="A216" s="2">
        <v>2</v>
      </c>
      <c r="B216" s="2">
        <v>2.2999999999999998</v>
      </c>
      <c r="C216" s="1" t="s">
        <v>350</v>
      </c>
      <c r="D216" s="1" t="s">
        <v>701</v>
      </c>
      <c r="E216" s="1" t="s">
        <v>702</v>
      </c>
      <c r="F216" s="1" t="s">
        <v>44</v>
      </c>
      <c r="G216" s="1" t="s">
        <v>703</v>
      </c>
      <c r="H216" s="1" t="s">
        <v>704</v>
      </c>
      <c r="I216" s="1"/>
      <c r="J216" s="1"/>
      <c r="K216" s="1"/>
      <c r="P216" t="s">
        <v>526</v>
      </c>
      <c r="Q216" t="str">
        <f>IF(LEFT(P216,1)="",#REF!,LEFT(P216,1))</f>
        <v>2</v>
      </c>
      <c r="R216" s="19" t="s">
        <v>680</v>
      </c>
      <c r="S216" s="7" t="str">
        <f>IF(LEFT(T216,3)="",#REF!,LEFT(T216,3))</f>
        <v>2.2</v>
      </c>
      <c r="T216" s="20" t="s">
        <v>738</v>
      </c>
      <c r="U216" s="20" t="str">
        <f>IF(LEFT(T216,6)="",#REF!,LEFT(T216,6))</f>
        <v>2.2-05</v>
      </c>
      <c r="V216" s="78" t="s">
        <v>36</v>
      </c>
      <c r="W216" s="78" t="s">
        <v>37</v>
      </c>
      <c r="X216" s="22" t="s">
        <v>746</v>
      </c>
      <c r="Y216" s="17" t="str">
        <f>IF(LEFT(X216,11)="",#REF!,LEFT(X216,11))</f>
        <v>2.2-05-ee04</v>
      </c>
      <c r="Z216" s="69" t="s">
        <v>567</v>
      </c>
      <c r="AA216" s="44" t="s">
        <v>66</v>
      </c>
      <c r="AB216" s="14" t="s">
        <v>4</v>
      </c>
    </row>
    <row r="217" spans="1:28" x14ac:dyDescent="0.25">
      <c r="A217" s="95"/>
      <c r="B217" s="70"/>
      <c r="C217" s="95"/>
      <c r="D217" s="95"/>
      <c r="E217" s="95"/>
      <c r="F217" s="95"/>
      <c r="H217" s="95"/>
      <c r="I217" s="9"/>
      <c r="J217" s="9"/>
      <c r="P217" t="s">
        <v>526</v>
      </c>
      <c r="Q217" t="str">
        <f>IF(LEFT(P217,1)="",#REF!,LEFT(P217,1))</f>
        <v>2</v>
      </c>
      <c r="R217" s="19" t="s">
        <v>680</v>
      </c>
      <c r="S217" s="7" t="str">
        <f>IF(LEFT(T217,3)="",#REF!,LEFT(T217,3))</f>
        <v>2.2</v>
      </c>
      <c r="T217" s="20" t="s">
        <v>747</v>
      </c>
      <c r="U217" s="20" t="str">
        <f>IF(LEFT(T217,6)="",#REF!,LEFT(T217,6))</f>
        <v>2.2-06</v>
      </c>
      <c r="V217" s="78" t="s">
        <v>36</v>
      </c>
      <c r="W217" s="78" t="s">
        <v>37</v>
      </c>
      <c r="X217" s="27" t="s">
        <v>748</v>
      </c>
      <c r="Y217" s="17" t="str">
        <f>IF(LEFT(X217,11)="",#REF!,LEFT(X217,11))</f>
        <v>2.2-06-ee01</v>
      </c>
      <c r="Z217" s="69" t="s">
        <v>567</v>
      </c>
      <c r="AA217" s="44" t="s">
        <v>66</v>
      </c>
      <c r="AB217" s="14" t="s">
        <v>0</v>
      </c>
    </row>
    <row r="218" spans="1:28" x14ac:dyDescent="0.25">
      <c r="A218" s="2">
        <v>2</v>
      </c>
      <c r="B218" s="2">
        <v>2.2999999999999998</v>
      </c>
      <c r="C218" s="1" t="s">
        <v>350</v>
      </c>
      <c r="D218" s="1" t="s">
        <v>724</v>
      </c>
      <c r="E218" s="1" t="s">
        <v>725</v>
      </c>
      <c r="F218" s="1" t="s">
        <v>44</v>
      </c>
      <c r="G218" s="1" t="s">
        <v>749</v>
      </c>
      <c r="H218" s="1" t="s">
        <v>750</v>
      </c>
      <c r="I218" s="1" t="s">
        <v>567</v>
      </c>
      <c r="J218" s="1" t="s">
        <v>66</v>
      </c>
      <c r="K218" s="1" t="s">
        <v>749</v>
      </c>
      <c r="L218">
        <v>4368</v>
      </c>
      <c r="M218">
        <v>1.4194139194139195</v>
      </c>
      <c r="N218">
        <v>4306</v>
      </c>
      <c r="O218">
        <v>88.736646539712027</v>
      </c>
      <c r="P218" t="s">
        <v>526</v>
      </c>
      <c r="Q218" t="str">
        <f>IF(LEFT(P218,1)="",#REF!,LEFT(P218,1))</f>
        <v>2</v>
      </c>
      <c r="R218" s="19" t="s">
        <v>680</v>
      </c>
      <c r="S218" s="7" t="str">
        <f>IF(LEFT(T218,3)="",#REF!,LEFT(T218,3))</f>
        <v>2.2</v>
      </c>
      <c r="T218" s="20" t="s">
        <v>747</v>
      </c>
      <c r="U218" s="20" t="str">
        <f>IF(LEFT(T218,6)="",#REF!,LEFT(T218,6))</f>
        <v>2.2-06</v>
      </c>
      <c r="V218" s="78" t="s">
        <v>36</v>
      </c>
      <c r="W218" s="78" t="s">
        <v>37</v>
      </c>
      <c r="X218" s="38" t="s">
        <v>751</v>
      </c>
      <c r="Y218" s="17" t="str">
        <f>IF(LEFT(X218,11)="",#REF!,LEFT(X218,11))</f>
        <v>2.2-06-ee02</v>
      </c>
      <c r="Z218" s="69" t="s">
        <v>567</v>
      </c>
      <c r="AA218" s="44" t="s">
        <v>66</v>
      </c>
      <c r="AB218" s="14" t="s">
        <v>2</v>
      </c>
    </row>
    <row r="219" spans="1:28" x14ac:dyDescent="0.25">
      <c r="A219" s="95"/>
      <c r="B219" s="70"/>
      <c r="C219" s="95"/>
      <c r="D219" s="95"/>
      <c r="E219" s="95"/>
      <c r="F219" s="95"/>
      <c r="G219" s="9"/>
      <c r="H219" s="95"/>
      <c r="I219" s="9"/>
      <c r="J219" s="9"/>
      <c r="P219" t="s">
        <v>526</v>
      </c>
      <c r="Q219" t="str">
        <f>IF(LEFT(P219,1)="",#REF!,LEFT(P219,1))</f>
        <v>2</v>
      </c>
      <c r="R219" s="19" t="s">
        <v>680</v>
      </c>
      <c r="S219" s="7" t="str">
        <f>IF(LEFT(T219,3)="",#REF!,LEFT(T219,3))</f>
        <v>2.2</v>
      </c>
      <c r="T219" s="20" t="s">
        <v>747</v>
      </c>
      <c r="U219" s="20" t="str">
        <f>IF(LEFT(T219,6)="",#REF!,LEFT(T219,6))</f>
        <v>2.2-06</v>
      </c>
      <c r="V219" s="78" t="s">
        <v>36</v>
      </c>
      <c r="W219" s="78" t="s">
        <v>37</v>
      </c>
      <c r="X219" s="38" t="s">
        <v>752</v>
      </c>
      <c r="Y219" s="17" t="str">
        <f>IF(LEFT(X219,11)="",#REF!,LEFT(X219,11))</f>
        <v>2.2-06-ee03</v>
      </c>
      <c r="Z219" s="69" t="s">
        <v>567</v>
      </c>
      <c r="AA219" s="44" t="s">
        <v>66</v>
      </c>
      <c r="AB219" s="14" t="s">
        <v>0</v>
      </c>
    </row>
    <row r="220" spans="1:28" x14ac:dyDescent="0.25">
      <c r="A220" s="2">
        <v>2</v>
      </c>
      <c r="B220" s="2">
        <v>2.2999999999999998</v>
      </c>
      <c r="C220" s="1" t="s">
        <v>350</v>
      </c>
      <c r="D220" s="1" t="s">
        <v>724</v>
      </c>
      <c r="E220" s="1" t="s">
        <v>725</v>
      </c>
      <c r="F220" s="1" t="s">
        <v>44</v>
      </c>
      <c r="G220" s="1" t="s">
        <v>753</v>
      </c>
      <c r="H220" s="1" t="s">
        <v>754</v>
      </c>
      <c r="I220" s="1" t="s">
        <v>567</v>
      </c>
      <c r="J220" s="1" t="s">
        <v>66</v>
      </c>
      <c r="K220" s="1" t="s">
        <v>753</v>
      </c>
      <c r="L220">
        <v>483</v>
      </c>
      <c r="M220">
        <v>0.6211180124223602</v>
      </c>
      <c r="N220">
        <v>480</v>
      </c>
      <c r="O220">
        <v>93.541666666666671</v>
      </c>
      <c r="P220" t="s">
        <v>526</v>
      </c>
      <c r="Q220" t="str">
        <f>IF(LEFT(P220,1)="",#REF!,LEFT(P220,1))</f>
        <v>2</v>
      </c>
      <c r="R220" s="19" t="s">
        <v>680</v>
      </c>
      <c r="S220" s="7" t="str">
        <f>IF(LEFT(T220,3)="",#REF!,LEFT(T220,3))</f>
        <v>2.2</v>
      </c>
      <c r="T220" s="20" t="s">
        <v>747</v>
      </c>
      <c r="U220" s="20" t="str">
        <f>IF(LEFT(T220,6)="",#REF!,LEFT(T220,6))</f>
        <v>2.2-06</v>
      </c>
      <c r="V220" s="78" t="s">
        <v>36</v>
      </c>
      <c r="W220" s="78" t="s">
        <v>37</v>
      </c>
      <c r="X220" s="38" t="s">
        <v>755</v>
      </c>
      <c r="Y220" s="17" t="str">
        <f>IF(LEFT(X220,11)="",#REF!,LEFT(X220,11))</f>
        <v>2.2-06-ee04</v>
      </c>
      <c r="Z220" s="69" t="s">
        <v>567</v>
      </c>
      <c r="AA220" s="44" t="s">
        <v>66</v>
      </c>
      <c r="AB220" s="14" t="s">
        <v>2</v>
      </c>
    </row>
    <row r="221" spans="1:28" x14ac:dyDescent="0.25">
      <c r="A221" s="95"/>
      <c r="B221" s="70"/>
      <c r="C221" s="95"/>
      <c r="D221" s="95"/>
      <c r="E221" s="95"/>
      <c r="F221" s="95"/>
      <c r="H221" s="95"/>
      <c r="I221" s="9"/>
      <c r="J221" s="9"/>
      <c r="P221" t="s">
        <v>526</v>
      </c>
      <c r="Q221" t="str">
        <f>IF(LEFT(P221,1)="",#REF!,LEFT(P221,1))</f>
        <v>2</v>
      </c>
      <c r="R221" s="19" t="s">
        <v>680</v>
      </c>
      <c r="S221" s="7" t="str">
        <f>IF(LEFT(T221,3)="",#REF!,LEFT(T221,3))</f>
        <v>2.2</v>
      </c>
      <c r="T221" s="20" t="s">
        <v>747</v>
      </c>
      <c r="U221" s="20" t="str">
        <f>IF(LEFT(T221,6)="",#REF!,LEFT(T221,6))</f>
        <v>2.2-06</v>
      </c>
      <c r="V221" s="78" t="s">
        <v>36</v>
      </c>
      <c r="W221" s="78" t="s">
        <v>37</v>
      </c>
      <c r="X221" s="38" t="s">
        <v>756</v>
      </c>
      <c r="Y221" s="17" t="str">
        <f>IF(LEFT(X221,11)="",#REF!,LEFT(X221,11))</f>
        <v>2.2-06-ee05</v>
      </c>
      <c r="Z221" s="69" t="s">
        <v>567</v>
      </c>
      <c r="AA221" s="44" t="s">
        <v>66</v>
      </c>
      <c r="AB221" s="14" t="s">
        <v>0</v>
      </c>
    </row>
    <row r="222" spans="1:28" x14ac:dyDescent="0.25">
      <c r="A222" s="2">
        <v>2</v>
      </c>
      <c r="B222" s="2">
        <v>2.2999999999999998</v>
      </c>
      <c r="C222" s="1" t="s">
        <v>350</v>
      </c>
      <c r="D222" s="1" t="s">
        <v>757</v>
      </c>
      <c r="E222" s="1" t="s">
        <v>758</v>
      </c>
      <c r="F222" s="1" t="s">
        <v>44</v>
      </c>
      <c r="G222" s="1" t="s">
        <v>759</v>
      </c>
      <c r="H222" s="1" t="s">
        <v>760</v>
      </c>
      <c r="I222" s="1" t="s">
        <v>761</v>
      </c>
      <c r="J222" s="1" t="s">
        <v>66</v>
      </c>
      <c r="K222" s="1" t="s">
        <v>759</v>
      </c>
      <c r="L222">
        <v>4238</v>
      </c>
      <c r="M222">
        <v>0.73147711184521003</v>
      </c>
      <c r="N222">
        <v>4207</v>
      </c>
      <c r="O222">
        <v>99.191823151889707</v>
      </c>
      <c r="P222" t="s">
        <v>526</v>
      </c>
      <c r="Q222" t="str">
        <f>IF(LEFT(P222,1)="",#REF!,LEFT(P222,1))</f>
        <v>2</v>
      </c>
      <c r="R222" s="19" t="s">
        <v>680</v>
      </c>
      <c r="S222" s="7" t="str">
        <f>IF(LEFT(T222,3)="",#REF!,LEFT(T222,3))</f>
        <v>2.2</v>
      </c>
      <c r="T222" s="20" t="s">
        <v>762</v>
      </c>
      <c r="U222" s="20" t="str">
        <f>IF(LEFT(T222,6)="",#REF!,LEFT(T222,6))</f>
        <v>2.2-07</v>
      </c>
      <c r="V222" s="59" t="s">
        <v>36</v>
      </c>
      <c r="W222" s="59" t="s">
        <v>37</v>
      </c>
      <c r="X222" s="27" t="s">
        <v>763</v>
      </c>
      <c r="Y222" s="17" t="str">
        <f>IF(LEFT(X222,11)="",#REF!,LEFT(X222,11))</f>
        <v>2.2-07-ee01</v>
      </c>
      <c r="Z222" s="44" t="s">
        <v>761</v>
      </c>
      <c r="AA222" s="44" t="s">
        <v>66</v>
      </c>
      <c r="AB222" s="14" t="s">
        <v>4</v>
      </c>
    </row>
    <row r="223" spans="1:28" x14ac:dyDescent="0.25">
      <c r="A223" s="2">
        <v>2</v>
      </c>
      <c r="B223" s="2">
        <v>2.2999999999999998</v>
      </c>
      <c r="C223" s="1" t="s">
        <v>350</v>
      </c>
      <c r="D223" s="1" t="s">
        <v>757</v>
      </c>
      <c r="E223" s="1" t="s">
        <v>758</v>
      </c>
      <c r="F223" s="1" t="s">
        <v>44</v>
      </c>
      <c r="G223" s="1" t="s">
        <v>764</v>
      </c>
      <c r="H223" s="1" t="s">
        <v>765</v>
      </c>
      <c r="I223" s="1" t="s">
        <v>87</v>
      </c>
      <c r="J223" s="1" t="s">
        <v>53</v>
      </c>
      <c r="K223" s="1" t="s">
        <v>764</v>
      </c>
      <c r="L223">
        <v>20352</v>
      </c>
      <c r="M223">
        <v>3.9848663522012577</v>
      </c>
      <c r="N223">
        <v>19541</v>
      </c>
      <c r="O223">
        <v>95.859986694642032</v>
      </c>
      <c r="P223" t="s">
        <v>526</v>
      </c>
      <c r="Q223" t="str">
        <f>IF(LEFT(P223,1)="",#REF!,LEFT(P223,1))</f>
        <v>2</v>
      </c>
      <c r="R223" s="19" t="s">
        <v>680</v>
      </c>
      <c r="S223" s="7" t="str">
        <f>IF(LEFT(T223,3)="",#REF!,LEFT(T223,3))</f>
        <v>2.2</v>
      </c>
      <c r="T223" s="20" t="s">
        <v>762</v>
      </c>
      <c r="U223" s="20" t="str">
        <f>IF(LEFT(T223,6)="",#REF!,LEFT(T223,6))</f>
        <v>2.2-07</v>
      </c>
      <c r="V223" s="59" t="s">
        <v>36</v>
      </c>
      <c r="W223" s="59" t="s">
        <v>37</v>
      </c>
      <c r="X223" s="22" t="s">
        <v>766</v>
      </c>
      <c r="Y223" s="17" t="str">
        <f>IF(LEFT(X223,11)="",#REF!,LEFT(X223,11))</f>
        <v>2.2-07-ee02</v>
      </c>
      <c r="Z223" s="44" t="s">
        <v>761</v>
      </c>
      <c r="AA223" s="44" t="s">
        <v>66</v>
      </c>
      <c r="AB223" s="14" t="s">
        <v>2</v>
      </c>
    </row>
    <row r="224" spans="1:28" x14ac:dyDescent="0.25">
      <c r="A224" s="2">
        <v>2</v>
      </c>
      <c r="B224" s="2">
        <v>2.2999999999999998</v>
      </c>
      <c r="C224" s="1" t="s">
        <v>350</v>
      </c>
      <c r="D224" s="1" t="s">
        <v>757</v>
      </c>
      <c r="E224" s="1" t="s">
        <v>758</v>
      </c>
      <c r="F224" s="1" t="s">
        <v>44</v>
      </c>
      <c r="G224" s="1" t="s">
        <v>767</v>
      </c>
      <c r="H224" s="1" t="s">
        <v>768</v>
      </c>
      <c r="I224" s="1" t="s">
        <v>87</v>
      </c>
      <c r="J224" s="1" t="s">
        <v>53</v>
      </c>
      <c r="K224" s="1" t="s">
        <v>767</v>
      </c>
      <c r="L224">
        <v>20352</v>
      </c>
      <c r="M224">
        <v>3.8472877358490565</v>
      </c>
      <c r="N224">
        <v>19569</v>
      </c>
      <c r="O224">
        <v>98.71735908835403</v>
      </c>
      <c r="P224" t="s">
        <v>526</v>
      </c>
      <c r="Q224" t="str">
        <f>IF(LEFT(P224,1)="",#REF!,LEFT(P224,1))</f>
        <v>2</v>
      </c>
      <c r="R224" s="19" t="s">
        <v>680</v>
      </c>
      <c r="S224" s="7" t="str">
        <f>IF(LEFT(T224,3)="",#REF!,LEFT(T224,3))</f>
        <v>2.2</v>
      </c>
      <c r="T224" s="20" t="s">
        <v>762</v>
      </c>
      <c r="U224" s="20" t="str">
        <f>IF(LEFT(T224,6)="",#REF!,LEFT(T224,6))</f>
        <v>2.2-07</v>
      </c>
      <c r="V224" s="59" t="s">
        <v>36</v>
      </c>
      <c r="W224" s="59" t="s">
        <v>37</v>
      </c>
      <c r="X224" s="22" t="s">
        <v>769</v>
      </c>
      <c r="Y224" s="17" t="str">
        <f>IF(LEFT(X224,11)="",#REF!,LEFT(X224,11))</f>
        <v>2.2-07-ee03</v>
      </c>
      <c r="Z224" s="44" t="s">
        <v>761</v>
      </c>
      <c r="AA224" s="44" t="s">
        <v>66</v>
      </c>
      <c r="AB224" s="14" t="s">
        <v>2</v>
      </c>
    </row>
    <row r="225" spans="1:28" ht="14.85" customHeight="1" x14ac:dyDescent="0.25">
      <c r="A225" s="2">
        <v>2</v>
      </c>
      <c r="B225" s="2">
        <v>2.2999999999999998</v>
      </c>
      <c r="C225" s="1" t="s">
        <v>350</v>
      </c>
      <c r="D225" s="1" t="s">
        <v>757</v>
      </c>
      <c r="E225" s="1" t="s">
        <v>758</v>
      </c>
      <c r="F225" s="1" t="s">
        <v>44</v>
      </c>
      <c r="G225" s="1" t="s">
        <v>770</v>
      </c>
      <c r="H225" s="1" t="s">
        <v>771</v>
      </c>
      <c r="I225" s="1" t="s">
        <v>761</v>
      </c>
      <c r="J225" s="1" t="s">
        <v>66</v>
      </c>
      <c r="K225" s="1" t="s">
        <v>770</v>
      </c>
      <c r="L225">
        <v>4273</v>
      </c>
      <c r="M225">
        <v>1.9658319681722443</v>
      </c>
      <c r="N225">
        <v>4189</v>
      </c>
      <c r="O225">
        <v>92.623537837192643</v>
      </c>
      <c r="P225" t="s">
        <v>526</v>
      </c>
      <c r="Q225" t="str">
        <f>IF(LEFT(P225,1)="",#REF!,LEFT(P225,1))</f>
        <v>2</v>
      </c>
      <c r="R225" s="19" t="s">
        <v>680</v>
      </c>
      <c r="S225" s="7" t="str">
        <f>IF(LEFT(T225,3)="",#REF!,LEFT(T225,3))</f>
        <v>2.2</v>
      </c>
      <c r="T225" s="20" t="s">
        <v>762</v>
      </c>
      <c r="U225" s="20" t="str">
        <f>IF(LEFT(T225,6)="",#REF!,LEFT(T225,6))</f>
        <v>2.2-07</v>
      </c>
      <c r="V225" s="59" t="s">
        <v>36</v>
      </c>
      <c r="W225" s="59" t="s">
        <v>37</v>
      </c>
      <c r="X225" s="22" t="s">
        <v>772</v>
      </c>
      <c r="Y225" s="17" t="str">
        <f>IF(LEFT(X225,11)="",#REF!,LEFT(X225,11))</f>
        <v>2.2-07-ee04</v>
      </c>
      <c r="Z225" s="44" t="s">
        <v>761</v>
      </c>
      <c r="AA225" s="44" t="s">
        <v>66</v>
      </c>
      <c r="AB225" s="14" t="s">
        <v>2</v>
      </c>
    </row>
    <row r="226" spans="1:28" ht="14.85" customHeight="1" x14ac:dyDescent="0.25">
      <c r="A226" s="2">
        <v>2</v>
      </c>
      <c r="B226" s="2">
        <v>2.2999999999999998</v>
      </c>
      <c r="C226" s="1" t="s">
        <v>350</v>
      </c>
      <c r="D226" s="1" t="s">
        <v>773</v>
      </c>
      <c r="E226" s="1" t="s">
        <v>774</v>
      </c>
      <c r="F226" s="1" t="s">
        <v>44</v>
      </c>
      <c r="G226" s="1" t="s">
        <v>775</v>
      </c>
      <c r="H226" s="1" t="s">
        <v>776</v>
      </c>
      <c r="I226" s="1" t="s">
        <v>47</v>
      </c>
      <c r="J226" s="1" t="s">
        <v>40</v>
      </c>
      <c r="K226" s="1" t="s">
        <v>775</v>
      </c>
      <c r="L226">
        <v>14421</v>
      </c>
      <c r="M226">
        <v>22.682199570071422</v>
      </c>
      <c r="N226">
        <v>11150</v>
      </c>
      <c r="O226">
        <v>97.076233183856502</v>
      </c>
      <c r="P226" t="s">
        <v>526</v>
      </c>
      <c r="Q226" t="str">
        <f>IF(LEFT(P226,1)="",#REF!,LEFT(P226,1))</f>
        <v>2</v>
      </c>
      <c r="R226" s="19" t="s">
        <v>680</v>
      </c>
      <c r="S226" s="7" t="str">
        <f>IF(LEFT(T226,3)="",#REF!,LEFT(T226,3))</f>
        <v>2.2</v>
      </c>
      <c r="T226" s="20" t="s">
        <v>777</v>
      </c>
      <c r="U226" s="20" t="str">
        <f>IF(LEFT(T226,6)="",#REF!,LEFT(T226,6))</f>
        <v>2.2-08</v>
      </c>
      <c r="V226" s="78" t="s">
        <v>36</v>
      </c>
      <c r="W226" s="78" t="s">
        <v>89</v>
      </c>
      <c r="X226" s="32" t="s">
        <v>778</v>
      </c>
      <c r="Y226" s="17" t="str">
        <f>IF(LEFT(X226,11)="",#REF!,LEFT(X226,11))</f>
        <v>2.2-08-ee01</v>
      </c>
      <c r="Z226" s="13" t="s">
        <v>39</v>
      </c>
      <c r="AA226" s="47" t="s">
        <v>40</v>
      </c>
      <c r="AB226" s="49" t="s">
        <v>4</v>
      </c>
    </row>
    <row r="227" spans="1:28" ht="14.85" customHeight="1" x14ac:dyDescent="0.25">
      <c r="A227" s="2">
        <v>2</v>
      </c>
      <c r="B227" s="2">
        <v>2.2999999999999998</v>
      </c>
      <c r="C227" s="1" t="s">
        <v>350</v>
      </c>
      <c r="D227" s="1" t="s">
        <v>773</v>
      </c>
      <c r="E227" s="1" t="s">
        <v>774</v>
      </c>
      <c r="F227" s="1" t="s">
        <v>44</v>
      </c>
      <c r="G227" s="1" t="s">
        <v>779</v>
      </c>
      <c r="H227" s="1" t="s">
        <v>780</v>
      </c>
      <c r="I227" s="1" t="s">
        <v>761</v>
      </c>
      <c r="J227" s="1" t="s">
        <v>66</v>
      </c>
      <c r="K227" s="1" t="s">
        <v>779</v>
      </c>
      <c r="L227">
        <v>4274</v>
      </c>
      <c r="M227">
        <v>1.4974262985493683</v>
      </c>
      <c r="N227">
        <v>4210</v>
      </c>
      <c r="O227">
        <v>96.270783847980994</v>
      </c>
      <c r="P227" t="s">
        <v>526</v>
      </c>
      <c r="Q227" t="str">
        <f>IF(LEFT(P227,1)="",#REF!,LEFT(P227,1))</f>
        <v>2</v>
      </c>
      <c r="R227" s="19" t="s">
        <v>680</v>
      </c>
      <c r="S227" s="7" t="str">
        <f>IF(LEFT(T227,3)="",#REF!,LEFT(T227,3))</f>
        <v>2.2</v>
      </c>
      <c r="T227" s="20" t="s">
        <v>777</v>
      </c>
      <c r="U227" s="20" t="str">
        <f>IF(LEFT(T227,6)="",#REF!,LEFT(T227,6))</f>
        <v>2.2-08</v>
      </c>
      <c r="V227" s="78" t="s">
        <v>36</v>
      </c>
      <c r="W227" s="78" t="s">
        <v>89</v>
      </c>
      <c r="X227" s="39" t="s">
        <v>781</v>
      </c>
      <c r="Y227" s="17" t="str">
        <f>IF(LEFT(X227,11)="",#REF!,LEFT(X227,11))</f>
        <v>2.2-08-ee02</v>
      </c>
      <c r="Z227" s="44" t="s">
        <v>761</v>
      </c>
      <c r="AA227" s="44" t="s">
        <v>66</v>
      </c>
      <c r="AB227" s="83" t="s">
        <v>2</v>
      </c>
    </row>
    <row r="228" spans="1:28" ht="14.85" customHeight="1" x14ac:dyDescent="0.25">
      <c r="A228" s="2">
        <v>2</v>
      </c>
      <c r="B228" s="2">
        <v>2.2999999999999998</v>
      </c>
      <c r="C228" s="1" t="s">
        <v>350</v>
      </c>
      <c r="D228" s="1" t="s">
        <v>773</v>
      </c>
      <c r="E228" s="1" t="s">
        <v>774</v>
      </c>
      <c r="F228" s="1" t="s">
        <v>44</v>
      </c>
      <c r="G228" s="1" t="s">
        <v>779</v>
      </c>
      <c r="H228" s="1" t="s">
        <v>780</v>
      </c>
      <c r="I228" s="1"/>
      <c r="J228" s="1"/>
      <c r="K228" s="1"/>
      <c r="P228" t="s">
        <v>526</v>
      </c>
      <c r="Q228" t="str">
        <f>IF(LEFT(P228,1)="",#REF!,LEFT(P228,1))</f>
        <v>2</v>
      </c>
      <c r="R228" s="19" t="s">
        <v>680</v>
      </c>
      <c r="S228" s="7" t="str">
        <f>IF(LEFT(T228,3)="",#REF!,LEFT(T228,3))</f>
        <v>2.2</v>
      </c>
      <c r="T228" s="20" t="s">
        <v>777</v>
      </c>
      <c r="U228" s="20" t="str">
        <f>IF(LEFT(T228,6)="",#REF!,LEFT(T228,6))</f>
        <v>2.2-08</v>
      </c>
      <c r="V228" s="78" t="s">
        <v>36</v>
      </c>
      <c r="W228" s="78" t="s">
        <v>89</v>
      </c>
      <c r="X228" s="39" t="s">
        <v>782</v>
      </c>
      <c r="Y228" s="17" t="str">
        <f>IF(LEFT(X228,11)="",#REF!,LEFT(X228,11))</f>
        <v>2.2-08-ee03</v>
      </c>
      <c r="Z228" s="44" t="s">
        <v>761</v>
      </c>
      <c r="AA228" s="44" t="s">
        <v>66</v>
      </c>
      <c r="AB228" s="83" t="s">
        <v>2</v>
      </c>
    </row>
    <row r="229" spans="1:28" x14ac:dyDescent="0.25">
      <c r="A229" s="2">
        <v>2</v>
      </c>
      <c r="B229" s="2">
        <v>2.2999999999999998</v>
      </c>
      <c r="C229" s="1" t="s">
        <v>350</v>
      </c>
      <c r="D229" s="1" t="s">
        <v>773</v>
      </c>
      <c r="E229" s="1" t="s">
        <v>774</v>
      </c>
      <c r="F229" s="1" t="s">
        <v>44</v>
      </c>
      <c r="G229" s="1" t="s">
        <v>783</v>
      </c>
      <c r="H229" s="1" t="s">
        <v>784</v>
      </c>
      <c r="I229" s="1" t="s">
        <v>761</v>
      </c>
      <c r="J229" s="1" t="s">
        <v>66</v>
      </c>
      <c r="K229" s="1" t="s">
        <v>783</v>
      </c>
      <c r="L229">
        <v>4275</v>
      </c>
      <c r="M229">
        <v>6.1754385964912277</v>
      </c>
      <c r="N229">
        <v>4011</v>
      </c>
      <c r="O229">
        <v>98.055347793567691</v>
      </c>
      <c r="P229" t="s">
        <v>526</v>
      </c>
      <c r="Q229" t="str">
        <f>IF(LEFT(P229,1)="",#REF!,LEFT(P229,1))</f>
        <v>2</v>
      </c>
      <c r="R229" s="19" t="s">
        <v>680</v>
      </c>
      <c r="S229" s="7" t="str">
        <f>IF(LEFT(T236,3)="",#REF!,LEFT(T236,3))</f>
        <v>2.2</v>
      </c>
      <c r="T229" s="20" t="s">
        <v>777</v>
      </c>
      <c r="U229" s="20" t="str">
        <f>IF(LEFT(T229,6)="",#REF!,LEFT(T229,6))</f>
        <v>2.2-08</v>
      </c>
      <c r="V229" s="78" t="s">
        <v>36</v>
      </c>
      <c r="W229" s="78" t="s">
        <v>89</v>
      </c>
      <c r="X229" s="39" t="s">
        <v>785</v>
      </c>
      <c r="Y229" s="17" t="str">
        <f>IF(LEFT(X229,11)="",#REF!,LEFT(X229,11))</f>
        <v>2.2-08-ee04</v>
      </c>
      <c r="Z229" s="44" t="s">
        <v>761</v>
      </c>
      <c r="AA229" s="44" t="s">
        <v>66</v>
      </c>
      <c r="AB229" s="83" t="s">
        <v>2</v>
      </c>
    </row>
    <row r="230" spans="1:28" x14ac:dyDescent="0.25">
      <c r="A230" s="2">
        <v>2</v>
      </c>
      <c r="B230" s="2">
        <v>2.2999999999999998</v>
      </c>
      <c r="C230" s="1" t="s">
        <v>350</v>
      </c>
      <c r="D230" s="1" t="s">
        <v>773</v>
      </c>
      <c r="E230" s="1" t="s">
        <v>774</v>
      </c>
      <c r="F230" s="1" t="s">
        <v>44</v>
      </c>
      <c r="G230" s="1" t="s">
        <v>786</v>
      </c>
      <c r="H230" s="1" t="s">
        <v>787</v>
      </c>
      <c r="I230" s="1" t="s">
        <v>87</v>
      </c>
      <c r="J230" s="1" t="s">
        <v>53</v>
      </c>
      <c r="K230" s="1" t="s">
        <v>786</v>
      </c>
      <c r="L230">
        <v>36115</v>
      </c>
      <c r="M230">
        <v>9.7826387927453968</v>
      </c>
      <c r="N230">
        <v>32582</v>
      </c>
      <c r="O230">
        <v>98.272052053280959</v>
      </c>
      <c r="P230" t="s">
        <v>526</v>
      </c>
      <c r="Q230" t="str">
        <f>IF(LEFT(P230,1)="",#REF!,LEFT(P230,1))</f>
        <v>2</v>
      </c>
      <c r="R230" s="19" t="s">
        <v>680</v>
      </c>
      <c r="S230" s="7" t="str">
        <f>IF(LEFT(T230,3)="",#REF!,LEFT(T230,3))</f>
        <v>2.2</v>
      </c>
      <c r="T230" s="20" t="s">
        <v>777</v>
      </c>
      <c r="U230" s="20" t="str">
        <f>IF(LEFT(T230,6)="",#REF!,LEFT(T230,6))</f>
        <v>2.2-08</v>
      </c>
      <c r="V230" s="78" t="s">
        <v>36</v>
      </c>
      <c r="W230" s="78" t="s">
        <v>89</v>
      </c>
      <c r="X230" s="39" t="s">
        <v>788</v>
      </c>
      <c r="Y230" s="17" t="str">
        <f>IF(LEFT(X230,11)="",#REF!,LEFT(X230,11))</f>
        <v>2.2-08-ee05</v>
      </c>
      <c r="Z230" s="55" t="s">
        <v>52</v>
      </c>
      <c r="AA230" s="40" t="s">
        <v>53</v>
      </c>
      <c r="AB230" s="49" t="s">
        <v>4</v>
      </c>
    </row>
    <row r="231" spans="1:28" x14ac:dyDescent="0.25">
      <c r="A231" s="2">
        <v>2</v>
      </c>
      <c r="B231" s="2">
        <v>2.2999999999999998</v>
      </c>
      <c r="C231" s="1" t="s">
        <v>350</v>
      </c>
      <c r="D231" s="1" t="s">
        <v>773</v>
      </c>
      <c r="E231" s="1" t="s">
        <v>774</v>
      </c>
      <c r="F231" s="1" t="s">
        <v>44</v>
      </c>
      <c r="G231" s="1" t="s">
        <v>779</v>
      </c>
      <c r="H231" s="1" t="s">
        <v>780</v>
      </c>
      <c r="I231" s="1"/>
      <c r="J231" s="1"/>
      <c r="K231" s="1"/>
      <c r="P231" t="s">
        <v>526</v>
      </c>
      <c r="Q231" t="str">
        <f>IF(LEFT(P231,1)="",#REF!,LEFT(P231,1))</f>
        <v>2</v>
      </c>
      <c r="R231" s="19" t="s">
        <v>680</v>
      </c>
      <c r="S231" s="7" t="str">
        <f>IF(LEFT(T231,3)="",#REF!,LEFT(T231,3))</f>
        <v>2.2</v>
      </c>
      <c r="T231" s="20" t="s">
        <v>777</v>
      </c>
      <c r="U231" s="20" t="str">
        <f>IF(LEFT(T231,6)="",#REF!,LEFT(T231,6))</f>
        <v>2.2-08</v>
      </c>
      <c r="V231" s="78" t="s">
        <v>36</v>
      </c>
      <c r="W231" s="78" t="s">
        <v>89</v>
      </c>
      <c r="X231" s="20" t="s">
        <v>789</v>
      </c>
      <c r="Y231" s="17" t="str">
        <f>IF(LEFT(X231,11)="",#REF!,LEFT(X231,11))</f>
        <v>2.2-08-ee06</v>
      </c>
      <c r="Z231" s="44" t="s">
        <v>761</v>
      </c>
      <c r="AA231" s="44" t="s">
        <v>66</v>
      </c>
      <c r="AB231" s="83" t="s">
        <v>2</v>
      </c>
    </row>
    <row r="232" spans="1:28" x14ac:dyDescent="0.25">
      <c r="A232" s="95"/>
      <c r="B232" s="70"/>
      <c r="C232" s="95"/>
      <c r="D232" s="95"/>
      <c r="E232" s="95"/>
      <c r="F232" s="95"/>
      <c r="G232" s="9"/>
      <c r="H232" s="95"/>
      <c r="I232" s="9"/>
      <c r="J232" s="9"/>
      <c r="P232" t="s">
        <v>526</v>
      </c>
      <c r="Q232" t="str">
        <f>IF(LEFT(P232,1)="",#REF!,LEFT(P232,1))</f>
        <v>2</v>
      </c>
      <c r="R232" s="19" t="s">
        <v>680</v>
      </c>
      <c r="S232" s="7" t="str">
        <f>IF(LEFT(T232,3)="",#REF!,LEFT(T232,3))</f>
        <v>2.2</v>
      </c>
      <c r="T232" s="20" t="s">
        <v>790</v>
      </c>
      <c r="U232" s="20" t="str">
        <f>IF(LEFT(T232,6)="",#REF!,LEFT(T232,6))</f>
        <v>2.2-09</v>
      </c>
      <c r="V232" s="78" t="s">
        <v>36</v>
      </c>
      <c r="W232" s="78" t="s">
        <v>89</v>
      </c>
      <c r="X232" s="32" t="s">
        <v>791</v>
      </c>
      <c r="Y232" s="17" t="str">
        <f>IF(LEFT(X232,11)="",#REF!,LEFT(X232,11))</f>
        <v>2.2-09-ee01</v>
      </c>
      <c r="Z232" s="13" t="s">
        <v>39</v>
      </c>
      <c r="AA232" s="66" t="s">
        <v>40</v>
      </c>
      <c r="AB232" s="42" t="s">
        <v>2</v>
      </c>
    </row>
    <row r="233" spans="1:28" x14ac:dyDescent="0.25">
      <c r="A233" s="2">
        <v>2</v>
      </c>
      <c r="B233" s="2">
        <v>2.2999999999999998</v>
      </c>
      <c r="C233" s="1" t="s">
        <v>350</v>
      </c>
      <c r="D233" s="1" t="s">
        <v>792</v>
      </c>
      <c r="E233" s="1" t="s">
        <v>793</v>
      </c>
      <c r="F233" s="1" t="s">
        <v>44</v>
      </c>
      <c r="G233" s="1" t="s">
        <v>794</v>
      </c>
      <c r="H233" s="1" t="s">
        <v>795</v>
      </c>
      <c r="I233" s="1" t="s">
        <v>761</v>
      </c>
      <c r="J233" s="1" t="s">
        <v>66</v>
      </c>
      <c r="K233" s="1" t="s">
        <v>794</v>
      </c>
      <c r="L233">
        <v>4275</v>
      </c>
      <c r="M233">
        <v>16.608187134502923</v>
      </c>
      <c r="N233">
        <v>3565</v>
      </c>
      <c r="O233">
        <v>98.064516129032256</v>
      </c>
      <c r="P233" t="s">
        <v>526</v>
      </c>
      <c r="Q233" t="str">
        <f>IF(LEFT(P233,1)="",#REF!,LEFT(P233,1))</f>
        <v>2</v>
      </c>
      <c r="R233" s="19" t="s">
        <v>680</v>
      </c>
      <c r="S233" s="7" t="str">
        <f>IF(LEFT(T233,3)="",#REF!,LEFT(T233,3))</f>
        <v>2.2</v>
      </c>
      <c r="T233" s="20" t="s">
        <v>790</v>
      </c>
      <c r="U233" s="20" t="str">
        <f>IF(LEFT(T233,6)="",#REF!,LEFT(T233,6))</f>
        <v>2.2-09</v>
      </c>
      <c r="V233" s="78" t="s">
        <v>36</v>
      </c>
      <c r="W233" s="78" t="s">
        <v>89</v>
      </c>
      <c r="X233" s="20" t="s">
        <v>796</v>
      </c>
      <c r="Y233" s="17" t="str">
        <f>IF(LEFT(X233,11)="",#REF!,LEFT(X233,11))</f>
        <v>2.2-09-ee02</v>
      </c>
      <c r="Z233" s="44" t="s">
        <v>761</v>
      </c>
      <c r="AA233" s="44" t="s">
        <v>66</v>
      </c>
      <c r="AB233" s="14" t="s">
        <v>2</v>
      </c>
    </row>
    <row r="234" spans="1:28" x14ac:dyDescent="0.25">
      <c r="A234" s="2">
        <v>2</v>
      </c>
      <c r="B234" s="2">
        <v>2.2999999999999998</v>
      </c>
      <c r="C234" s="1" t="s">
        <v>350</v>
      </c>
      <c r="D234" s="1" t="s">
        <v>792</v>
      </c>
      <c r="E234" s="1" t="s">
        <v>793</v>
      </c>
      <c r="F234" s="1" t="s">
        <v>44</v>
      </c>
      <c r="G234" s="1" t="s">
        <v>797</v>
      </c>
      <c r="H234" s="1" t="s">
        <v>798</v>
      </c>
      <c r="I234" s="1" t="s">
        <v>761</v>
      </c>
      <c r="J234" s="1" t="s">
        <v>66</v>
      </c>
      <c r="K234" s="1" t="s">
        <v>797</v>
      </c>
      <c r="L234">
        <v>4274</v>
      </c>
      <c r="M234">
        <v>19.770706598034629</v>
      </c>
      <c r="N234">
        <v>3429</v>
      </c>
      <c r="O234">
        <v>97.637795275590548</v>
      </c>
      <c r="P234" t="s">
        <v>526</v>
      </c>
      <c r="Q234" t="str">
        <f>IF(LEFT(P234,1)="",#REF!,LEFT(P234,1))</f>
        <v>2</v>
      </c>
      <c r="R234" s="19" t="s">
        <v>680</v>
      </c>
      <c r="S234" s="7" t="str">
        <f>IF(LEFT(T234,3)="",#REF!,LEFT(T234,3))</f>
        <v>2.2</v>
      </c>
      <c r="T234" s="20" t="s">
        <v>790</v>
      </c>
      <c r="U234" s="20" t="str">
        <f>IF(LEFT(T234,6)="",#REF!,LEFT(T234,6))</f>
        <v>2.2-09</v>
      </c>
      <c r="V234" s="78" t="s">
        <v>36</v>
      </c>
      <c r="W234" s="78" t="s">
        <v>89</v>
      </c>
      <c r="X234" s="20" t="s">
        <v>799</v>
      </c>
      <c r="Y234" s="17" t="str">
        <f>IF(LEFT(X234,11)="",#REF!,LEFT(X234,11))</f>
        <v>2.2-09-ee03</v>
      </c>
      <c r="Z234" s="44" t="s">
        <v>761</v>
      </c>
      <c r="AA234" s="44" t="s">
        <v>66</v>
      </c>
      <c r="AB234" s="14" t="s">
        <v>4</v>
      </c>
    </row>
    <row r="235" spans="1:28" x14ac:dyDescent="0.25">
      <c r="A235" s="2">
        <v>2</v>
      </c>
      <c r="B235" s="2">
        <v>2.2999999999999998</v>
      </c>
      <c r="C235" s="1" t="s">
        <v>350</v>
      </c>
      <c r="D235" s="1" t="s">
        <v>792</v>
      </c>
      <c r="E235" s="1" t="s">
        <v>793</v>
      </c>
      <c r="F235" s="1" t="s">
        <v>44</v>
      </c>
      <c r="G235" s="1" t="s">
        <v>800</v>
      </c>
      <c r="H235" s="1" t="s">
        <v>801</v>
      </c>
      <c r="I235" s="1" t="s">
        <v>761</v>
      </c>
      <c r="J235" s="1" t="s">
        <v>66</v>
      </c>
      <c r="K235" s="1" t="s">
        <v>800</v>
      </c>
      <c r="L235">
        <v>4274</v>
      </c>
      <c r="M235">
        <v>25.432849789424427</v>
      </c>
      <c r="N235">
        <v>3187</v>
      </c>
      <c r="O235">
        <v>94.603074992155626</v>
      </c>
      <c r="P235" t="s">
        <v>526</v>
      </c>
      <c r="Q235" t="str">
        <f>IF(LEFT(P235,1)="",#REF!,LEFT(P235,1))</f>
        <v>2</v>
      </c>
      <c r="R235" s="19" t="s">
        <v>680</v>
      </c>
      <c r="S235" s="7" t="str">
        <f>IF(LEFT(T235,3)="",#REF!,LEFT(T235,3))</f>
        <v>2.2</v>
      </c>
      <c r="T235" s="20" t="s">
        <v>790</v>
      </c>
      <c r="U235" s="20" t="str">
        <f>IF(LEFT(T235,6)="",#REF!,LEFT(T235,6))</f>
        <v>2.2-09</v>
      </c>
      <c r="V235" s="78" t="s">
        <v>36</v>
      </c>
      <c r="W235" s="78" t="s">
        <v>89</v>
      </c>
      <c r="X235" s="20" t="s">
        <v>802</v>
      </c>
      <c r="Y235" s="17" t="str">
        <f>IF(LEFT(X235,11)="",#REF!,LEFT(X235,11))</f>
        <v>2.2-09-ee04</v>
      </c>
      <c r="Z235" s="44" t="s">
        <v>761</v>
      </c>
      <c r="AA235" s="44" t="s">
        <v>66</v>
      </c>
      <c r="AB235" s="14" t="s">
        <v>4</v>
      </c>
    </row>
    <row r="236" spans="1:28" x14ac:dyDescent="0.25">
      <c r="A236" s="2">
        <v>2</v>
      </c>
      <c r="B236" s="2">
        <v>2.2999999999999998</v>
      </c>
      <c r="C236" s="1" t="s">
        <v>350</v>
      </c>
      <c r="D236" s="1" t="s">
        <v>792</v>
      </c>
      <c r="E236" s="1" t="s">
        <v>793</v>
      </c>
      <c r="F236" s="1" t="s">
        <v>44</v>
      </c>
      <c r="G236" s="1" t="s">
        <v>803</v>
      </c>
      <c r="H236" s="1" t="s">
        <v>804</v>
      </c>
      <c r="I236" s="1" t="s">
        <v>761</v>
      </c>
      <c r="J236" s="1" t="s">
        <v>66</v>
      </c>
      <c r="K236" s="1" t="s">
        <v>803</v>
      </c>
      <c r="L236">
        <v>4273</v>
      </c>
      <c r="M236">
        <v>14.860753568921133</v>
      </c>
      <c r="N236">
        <v>3638</v>
      </c>
      <c r="O236">
        <v>84.689389774601423</v>
      </c>
      <c r="P236" t="s">
        <v>526</v>
      </c>
      <c r="Q236" t="str">
        <f>IF(LEFT(P236,1)="",#REF!,LEFT(P236,1))</f>
        <v>2</v>
      </c>
      <c r="R236" s="19" t="s">
        <v>680</v>
      </c>
      <c r="S236" s="7" t="str">
        <f>IF(LEFT(T236,3)="",#REF!,LEFT(T236,3))</f>
        <v>2.2</v>
      </c>
      <c r="T236" s="20" t="s">
        <v>790</v>
      </c>
      <c r="U236" s="20" t="str">
        <f>IF(LEFT(T236,6)="",#REF!,LEFT(T236,6))</f>
        <v>2.2-09</v>
      </c>
      <c r="V236" s="78" t="s">
        <v>36</v>
      </c>
      <c r="W236" s="78" t="s">
        <v>89</v>
      </c>
      <c r="X236" s="39" t="s">
        <v>805</v>
      </c>
      <c r="Y236" s="17" t="str">
        <f>IF(LEFT(X236,11)="",#REF!,LEFT(X236,11))</f>
        <v>2.2-09-ee05</v>
      </c>
      <c r="Z236" s="44" t="s">
        <v>761</v>
      </c>
      <c r="AA236" s="44" t="s">
        <v>66</v>
      </c>
      <c r="AB236" s="14" t="s">
        <v>4</v>
      </c>
    </row>
    <row r="237" spans="1:28" x14ac:dyDescent="0.25">
      <c r="A237" s="95"/>
      <c r="B237" s="70"/>
      <c r="C237" s="95"/>
      <c r="D237" s="95"/>
      <c r="E237" s="95"/>
      <c r="F237" s="95"/>
      <c r="H237" s="95"/>
      <c r="I237" s="9"/>
      <c r="J237" s="9"/>
      <c r="P237" t="s">
        <v>526</v>
      </c>
      <c r="Q237" t="str">
        <f>IF(LEFT(P237,1)="",#REF!,LEFT(P237,1))</f>
        <v>2</v>
      </c>
      <c r="R237" s="19" t="s">
        <v>680</v>
      </c>
      <c r="S237" s="7" t="str">
        <f>IF(LEFT(T237,3)="",#REF!,LEFT(T237,3))</f>
        <v>2.2</v>
      </c>
      <c r="T237" s="20" t="s">
        <v>790</v>
      </c>
      <c r="U237" s="20" t="str">
        <f>IF(LEFT(T237,6)="",#REF!,LEFT(T237,6))</f>
        <v>2.2-09</v>
      </c>
      <c r="V237" s="78" t="s">
        <v>36</v>
      </c>
      <c r="W237" s="78" t="s">
        <v>89</v>
      </c>
      <c r="X237" s="38" t="s">
        <v>806</v>
      </c>
      <c r="Y237" s="17" t="str">
        <f>IF(LEFT(X237,11)="",#REF!,LEFT(X237,11))</f>
        <v>2.2-09-ee06</v>
      </c>
      <c r="Z237" s="44" t="s">
        <v>761</v>
      </c>
      <c r="AA237" s="44" t="s">
        <v>66</v>
      </c>
      <c r="AB237" s="14" t="s">
        <v>0</v>
      </c>
    </row>
    <row r="238" spans="1:28" x14ac:dyDescent="0.25">
      <c r="A238" s="2">
        <v>2</v>
      </c>
      <c r="B238" s="2">
        <v>2.1</v>
      </c>
      <c r="C238" s="1" t="s">
        <v>807</v>
      </c>
      <c r="D238" s="1" t="s">
        <v>808</v>
      </c>
      <c r="E238" s="1" t="s">
        <v>809</v>
      </c>
      <c r="F238" s="1" t="s">
        <v>44</v>
      </c>
      <c r="G238" s="1" t="s">
        <v>810</v>
      </c>
      <c r="H238" s="1" t="s">
        <v>811</v>
      </c>
      <c r="I238" s="1" t="s">
        <v>812</v>
      </c>
      <c r="J238" s="1" t="s">
        <v>66</v>
      </c>
      <c r="K238" s="1" t="s">
        <v>810</v>
      </c>
      <c r="L238">
        <v>898</v>
      </c>
      <c r="M238">
        <v>45.991091314031181</v>
      </c>
      <c r="N238">
        <v>485</v>
      </c>
      <c r="O238">
        <v>94.226804123711347</v>
      </c>
      <c r="P238" t="s">
        <v>526</v>
      </c>
      <c r="Q238" t="str">
        <f>IF(LEFT(P238,1)="",#REF!,LEFT(P238,1))</f>
        <v>2</v>
      </c>
      <c r="R238" s="19" t="s">
        <v>680</v>
      </c>
      <c r="S238" s="7" t="str">
        <f>IF(LEFT(T238,3)="",#REF!,LEFT(T238,3))</f>
        <v>2.2</v>
      </c>
      <c r="T238" s="20" t="s">
        <v>813</v>
      </c>
      <c r="U238" s="20" t="str">
        <f>IF(LEFT(T238,6)="",#REF!,LEFT(T238,6))</f>
        <v>2.2-10</v>
      </c>
      <c r="V238" s="78" t="s">
        <v>36</v>
      </c>
      <c r="W238" s="78" t="s">
        <v>89</v>
      </c>
      <c r="X238" s="26" t="s">
        <v>814</v>
      </c>
      <c r="Y238" s="17" t="str">
        <f>IF(LEFT(X238,11)="",#REF!,LEFT(X238,11))</f>
        <v>2.2-10-ee01</v>
      </c>
      <c r="Z238" s="44" t="s">
        <v>761</v>
      </c>
      <c r="AA238" s="44" t="s">
        <v>66</v>
      </c>
      <c r="AB238" s="14" t="s">
        <v>4</v>
      </c>
    </row>
    <row r="239" spans="1:28" x14ac:dyDescent="0.25">
      <c r="A239" s="70"/>
      <c r="B239" s="70"/>
      <c r="C239" s="71"/>
      <c r="D239" s="71"/>
      <c r="E239" s="71"/>
      <c r="F239" s="71"/>
      <c r="G239" s="21"/>
      <c r="H239" s="71"/>
      <c r="I239" s="21"/>
      <c r="J239" s="21"/>
      <c r="K239" s="1"/>
      <c r="P239" t="s">
        <v>526</v>
      </c>
      <c r="Q239" t="str">
        <f>IF(LEFT(P239,1)="",#REF!,LEFT(P239,1))</f>
        <v>2</v>
      </c>
      <c r="R239" s="19" t="s">
        <v>680</v>
      </c>
      <c r="S239" s="7" t="str">
        <f>IF(LEFT(T239,3)="",#REF!,LEFT(T239,3))</f>
        <v>2.2</v>
      </c>
      <c r="T239" s="20" t="s">
        <v>813</v>
      </c>
      <c r="U239" s="20" t="str">
        <f>IF(LEFT(T239,6)="",#REF!,LEFT(T239,6))</f>
        <v>2.2-10</v>
      </c>
      <c r="V239" s="78" t="s">
        <v>36</v>
      </c>
      <c r="W239" s="78" t="s">
        <v>89</v>
      </c>
      <c r="X239" s="26" t="s">
        <v>815</v>
      </c>
      <c r="Y239" s="17" t="str">
        <f>IF(LEFT(X239,11)="",#REF!,LEFT(X239,11))</f>
        <v>2.2-10-ee02</v>
      </c>
      <c r="Z239" s="69" t="s">
        <v>812</v>
      </c>
      <c r="AA239" s="44" t="s">
        <v>66</v>
      </c>
      <c r="AB239" s="14" t="s">
        <v>0</v>
      </c>
    </row>
    <row r="240" spans="1:28" x14ac:dyDescent="0.25">
      <c r="A240" s="70"/>
      <c r="B240" s="70"/>
      <c r="C240" s="71"/>
      <c r="D240" s="71"/>
      <c r="E240" s="71"/>
      <c r="F240" s="71"/>
      <c r="G240" s="21"/>
      <c r="H240" s="71"/>
      <c r="I240" s="21"/>
      <c r="J240" s="21"/>
      <c r="K240" s="1"/>
      <c r="P240" t="s">
        <v>526</v>
      </c>
      <c r="Q240" t="str">
        <f>IF(LEFT(P240,1)="",#REF!,LEFT(P240,1))</f>
        <v>2</v>
      </c>
      <c r="R240" s="19" t="s">
        <v>680</v>
      </c>
      <c r="S240" s="7" t="str">
        <f>IF(LEFT(T240,3)="",#REF!,LEFT(T240,3))</f>
        <v>2.2</v>
      </c>
      <c r="T240" s="20" t="s">
        <v>813</v>
      </c>
      <c r="U240" s="20" t="str">
        <f>IF(LEFT(T240,6)="",#REF!,LEFT(T240,6))</f>
        <v>2.2-10</v>
      </c>
      <c r="V240" s="78" t="s">
        <v>36</v>
      </c>
      <c r="W240" s="78" t="s">
        <v>89</v>
      </c>
      <c r="X240" s="26" t="s">
        <v>816</v>
      </c>
      <c r="Y240" s="17" t="str">
        <f>IF(LEFT(X240,11)="",#REF!,LEFT(X240,11))</f>
        <v>2.2-10-ee03</v>
      </c>
      <c r="Z240" s="69" t="s">
        <v>812</v>
      </c>
      <c r="AA240" s="44" t="s">
        <v>66</v>
      </c>
      <c r="AB240" s="14" t="s">
        <v>0</v>
      </c>
    </row>
    <row r="241" spans="1:28" x14ac:dyDescent="0.25">
      <c r="A241" s="95"/>
      <c r="B241" s="70"/>
      <c r="C241" s="95"/>
      <c r="D241" s="95"/>
      <c r="E241" s="95"/>
      <c r="F241" s="95"/>
      <c r="G241" s="9"/>
      <c r="H241" s="95"/>
      <c r="I241" s="9"/>
      <c r="J241" s="9"/>
      <c r="P241" t="s">
        <v>526</v>
      </c>
      <c r="Q241" t="str">
        <f>IF(LEFT(P241,1)="",#REF!,LEFT(P241,1))</f>
        <v>2</v>
      </c>
      <c r="R241" s="19" t="s">
        <v>680</v>
      </c>
      <c r="S241" s="7" t="str">
        <f>IF(LEFT(T241,3)="",#REF!,LEFT(T241,3))</f>
        <v>2.2</v>
      </c>
      <c r="T241" s="20" t="s">
        <v>813</v>
      </c>
      <c r="U241" s="20" t="str">
        <f>IF(LEFT(T241,6)="",#REF!,LEFT(T241,6))</f>
        <v>2.2-10</v>
      </c>
      <c r="V241" s="78" t="s">
        <v>36</v>
      </c>
      <c r="W241" s="78" t="s">
        <v>89</v>
      </c>
      <c r="X241" s="26" t="s">
        <v>817</v>
      </c>
      <c r="Y241" s="17" t="str">
        <f>IF(LEFT(X241,11)="",#REF!,LEFT(X241,11))</f>
        <v>2.2-10-ee04</v>
      </c>
      <c r="Z241" s="69" t="s">
        <v>812</v>
      </c>
      <c r="AA241" s="44" t="s">
        <v>66</v>
      </c>
      <c r="AB241" s="14" t="s">
        <v>0</v>
      </c>
    </row>
    <row r="242" spans="1:28" x14ac:dyDescent="0.25">
      <c r="A242" s="2">
        <v>2</v>
      </c>
      <c r="B242" s="2">
        <v>2.1</v>
      </c>
      <c r="C242" s="1" t="s">
        <v>807</v>
      </c>
      <c r="D242" s="1" t="s">
        <v>808</v>
      </c>
      <c r="E242" s="1" t="s">
        <v>809</v>
      </c>
      <c r="F242" s="1" t="s">
        <v>44</v>
      </c>
      <c r="G242" s="1" t="s">
        <v>818</v>
      </c>
      <c r="H242" s="1" t="s">
        <v>819</v>
      </c>
      <c r="I242" s="1" t="s">
        <v>812</v>
      </c>
      <c r="J242" s="1" t="s">
        <v>66</v>
      </c>
      <c r="K242" s="1" t="s">
        <v>818</v>
      </c>
      <c r="L242">
        <v>898</v>
      </c>
      <c r="M242">
        <v>46.102449888641424</v>
      </c>
      <c r="N242">
        <v>484</v>
      </c>
      <c r="O242">
        <v>76.239669421487605</v>
      </c>
      <c r="P242" t="s">
        <v>526</v>
      </c>
      <c r="Q242" t="str">
        <f>IF(LEFT(P242,1)="",#REF!,LEFT(P242,1))</f>
        <v>2</v>
      </c>
      <c r="R242" s="19" t="s">
        <v>680</v>
      </c>
      <c r="S242" s="7" t="str">
        <f>IF(LEFT(T242,3)="",#REF!,LEFT(T242,3))</f>
        <v>2.2</v>
      </c>
      <c r="T242" s="20" t="s">
        <v>813</v>
      </c>
      <c r="U242" s="20" t="str">
        <f>IF(LEFT(T242,6)="",#REF!,LEFT(T242,6))</f>
        <v>2.2-10</v>
      </c>
      <c r="V242" s="78" t="s">
        <v>36</v>
      </c>
      <c r="W242" s="78" t="s">
        <v>89</v>
      </c>
      <c r="X242" s="22" t="s">
        <v>820</v>
      </c>
      <c r="Y242" s="17" t="str">
        <f>IF(LEFT(X242,11)="",#REF!,LEFT(X242,11))</f>
        <v>2.2-10-ee05</v>
      </c>
      <c r="Z242" s="69" t="s">
        <v>812</v>
      </c>
      <c r="AA242" s="44" t="s">
        <v>66</v>
      </c>
      <c r="AB242" s="14" t="s">
        <v>4</v>
      </c>
    </row>
    <row r="243" spans="1:28" x14ac:dyDescent="0.25">
      <c r="A243" s="95"/>
      <c r="B243" s="70"/>
      <c r="C243" s="95"/>
      <c r="D243" s="95"/>
      <c r="E243" s="95"/>
      <c r="F243" s="95"/>
      <c r="H243" s="95"/>
      <c r="I243" s="9"/>
      <c r="J243" s="9"/>
      <c r="P243" t="s">
        <v>526</v>
      </c>
      <c r="Q243" t="str">
        <f>IF(LEFT(P243,1)="",#REF!,LEFT(P243,1))</f>
        <v>2</v>
      </c>
      <c r="R243" s="19" t="s">
        <v>680</v>
      </c>
      <c r="S243" s="7" t="str">
        <f>IF(LEFT(T243,3)="",#REF!,LEFT(T243,3))</f>
        <v>2.2</v>
      </c>
      <c r="T243" s="20" t="s">
        <v>813</v>
      </c>
      <c r="U243" s="20" t="str">
        <f>IF(LEFT(T243,6)="",#REF!,LEFT(T243,6))</f>
        <v>2.2-10</v>
      </c>
      <c r="V243" s="78" t="s">
        <v>36</v>
      </c>
      <c r="W243" s="78" t="s">
        <v>89</v>
      </c>
      <c r="X243" s="38" t="s">
        <v>821</v>
      </c>
      <c r="Y243" s="17" t="str">
        <f>IF(LEFT(X243,11)="",#REF!,LEFT(X243,11))</f>
        <v>2.2-10-ee06</v>
      </c>
      <c r="Z243" s="69" t="s">
        <v>812</v>
      </c>
      <c r="AA243" s="44" t="s">
        <v>66</v>
      </c>
      <c r="AB243" s="14" t="s">
        <v>0</v>
      </c>
    </row>
    <row r="244" spans="1:28" x14ac:dyDescent="0.25">
      <c r="A244" s="2">
        <v>3</v>
      </c>
      <c r="B244" s="2">
        <v>3.6</v>
      </c>
      <c r="C244" s="1" t="s">
        <v>76</v>
      </c>
      <c r="D244" s="1" t="s">
        <v>822</v>
      </c>
      <c r="E244" s="1" t="s">
        <v>823</v>
      </c>
      <c r="F244" s="1" t="s">
        <v>44</v>
      </c>
      <c r="G244" s="1" t="s">
        <v>824</v>
      </c>
      <c r="H244" s="1" t="s">
        <v>825</v>
      </c>
      <c r="I244" s="1" t="s">
        <v>87</v>
      </c>
      <c r="J244" s="1" t="s">
        <v>53</v>
      </c>
      <c r="K244" s="1" t="s">
        <v>824</v>
      </c>
      <c r="L244">
        <v>36113</v>
      </c>
      <c r="M244">
        <v>6.2636723617533852</v>
      </c>
      <c r="N244">
        <v>33851</v>
      </c>
      <c r="O244">
        <v>89.527635815780926</v>
      </c>
      <c r="P244" t="s">
        <v>526</v>
      </c>
      <c r="Q244" t="str">
        <f>IF(LEFT(P244,1)="",#REF!,LEFT(P244,1))</f>
        <v>2</v>
      </c>
      <c r="R244" s="19" t="s">
        <v>680</v>
      </c>
      <c r="S244" s="7" t="str">
        <f>IF(LEFT(T244,3)="",#REF!,LEFT(T244,3))</f>
        <v>2.2</v>
      </c>
      <c r="T244" s="20" t="s">
        <v>826</v>
      </c>
      <c r="U244" s="20" t="str">
        <f>IF(LEFT(T244,6)="",#REF!,LEFT(T244,6))</f>
        <v>2.2-11</v>
      </c>
      <c r="V244" s="78" t="s">
        <v>36</v>
      </c>
      <c r="W244" s="78" t="s">
        <v>37</v>
      </c>
      <c r="X244" s="27" t="s">
        <v>827</v>
      </c>
      <c r="Y244" s="17" t="str">
        <f>IF(LEFT(X244,11)="",#REF!,LEFT(X244,11))</f>
        <v>2.2-11-ee01</v>
      </c>
      <c r="Z244" s="28" t="s">
        <v>65</v>
      </c>
      <c r="AA244" s="44" t="s">
        <v>66</v>
      </c>
      <c r="AB244" s="14" t="s">
        <v>2</v>
      </c>
    </row>
    <row r="245" spans="1:28" x14ac:dyDescent="0.25">
      <c r="A245" s="2">
        <v>3</v>
      </c>
      <c r="B245" s="2">
        <v>3.6</v>
      </c>
      <c r="C245" s="1" t="s">
        <v>76</v>
      </c>
      <c r="D245" s="1" t="s">
        <v>822</v>
      </c>
      <c r="E245" s="1" t="s">
        <v>823</v>
      </c>
      <c r="F245" s="1" t="s">
        <v>44</v>
      </c>
      <c r="G245" s="1" t="s">
        <v>828</v>
      </c>
      <c r="H245" s="1" t="s">
        <v>829</v>
      </c>
      <c r="I245" s="1" t="s">
        <v>100</v>
      </c>
      <c r="J245" s="1" t="s">
        <v>66</v>
      </c>
      <c r="K245" s="1" t="s">
        <v>828</v>
      </c>
      <c r="L245">
        <v>3579</v>
      </c>
      <c r="M245">
        <v>2.4867281363509361</v>
      </c>
      <c r="N245">
        <v>3490</v>
      </c>
      <c r="O245">
        <v>88.825214899713473</v>
      </c>
      <c r="P245" t="s">
        <v>526</v>
      </c>
      <c r="Q245" t="str">
        <f>IF(LEFT(P245,1)="",#REF!,LEFT(P245,1))</f>
        <v>2</v>
      </c>
      <c r="R245" s="19" t="s">
        <v>680</v>
      </c>
      <c r="S245" s="7" t="str">
        <f>IF(LEFT(T245,3)="",#REF!,LEFT(T245,3))</f>
        <v>2.2</v>
      </c>
      <c r="T245" s="20" t="s">
        <v>826</v>
      </c>
      <c r="U245" s="20" t="str">
        <f>IF(LEFT(T245,6)="",#REF!,LEFT(T245,6))</f>
        <v>2.2-11</v>
      </c>
      <c r="V245" s="78" t="s">
        <v>36</v>
      </c>
      <c r="W245" s="78" t="s">
        <v>37</v>
      </c>
      <c r="X245" s="17" t="s">
        <v>830</v>
      </c>
      <c r="Y245" s="17" t="str">
        <f>IF(LEFT(X245,11)="",#REF!,LEFT(X245,11))</f>
        <v>2.2-11-ee02</v>
      </c>
      <c r="Z245" s="28" t="s">
        <v>65</v>
      </c>
      <c r="AA245" s="44" t="s">
        <v>66</v>
      </c>
      <c r="AB245" s="14" t="s">
        <v>2</v>
      </c>
    </row>
    <row r="246" spans="1:28" x14ac:dyDescent="0.25">
      <c r="A246" s="2">
        <v>3</v>
      </c>
      <c r="B246" s="2">
        <v>3.6</v>
      </c>
      <c r="C246" s="1" t="s">
        <v>76</v>
      </c>
      <c r="D246" s="1" t="s">
        <v>822</v>
      </c>
      <c r="E246" s="1" t="s">
        <v>823</v>
      </c>
      <c r="F246" s="1" t="s">
        <v>44</v>
      </c>
      <c r="G246" s="1" t="s">
        <v>831</v>
      </c>
      <c r="H246" s="1" t="s">
        <v>832</v>
      </c>
      <c r="I246" s="1" t="s">
        <v>100</v>
      </c>
      <c r="J246" s="1" t="s">
        <v>66</v>
      </c>
      <c r="K246" s="1" t="s">
        <v>831</v>
      </c>
      <c r="L246">
        <v>6254</v>
      </c>
      <c r="M246">
        <v>4.9248480972177804</v>
      </c>
      <c r="N246">
        <v>5946</v>
      </c>
      <c r="O246">
        <v>97.443659603094517</v>
      </c>
      <c r="P246" t="s">
        <v>526</v>
      </c>
      <c r="Q246" t="str">
        <f>IF(LEFT(P246,1)="",#REF!,LEFT(P246,1))</f>
        <v>2</v>
      </c>
      <c r="R246" s="19" t="s">
        <v>680</v>
      </c>
      <c r="S246" s="7" t="str">
        <f>IF(LEFT(T246,3)="",#REF!,LEFT(T246,3))</f>
        <v>2.2</v>
      </c>
      <c r="T246" s="20" t="s">
        <v>826</v>
      </c>
      <c r="U246" s="20" t="str">
        <f>IF(LEFT(T246,6)="",#REF!,LEFT(T246,6))</f>
        <v>2.2-11</v>
      </c>
      <c r="V246" s="78" t="s">
        <v>36</v>
      </c>
      <c r="W246" s="78" t="s">
        <v>37</v>
      </c>
      <c r="X246" s="22" t="s">
        <v>833</v>
      </c>
      <c r="Y246" s="17" t="str">
        <f>IF(LEFT(X246,11)="",#REF!,LEFT(X246,11))</f>
        <v>2.2-11-ee03</v>
      </c>
      <c r="Z246" s="28" t="s">
        <v>65</v>
      </c>
      <c r="AA246" s="44" t="s">
        <v>66</v>
      </c>
      <c r="AB246" s="14" t="s">
        <v>2</v>
      </c>
    </row>
    <row r="247" spans="1:28" x14ac:dyDescent="0.25">
      <c r="A247" s="2">
        <v>3</v>
      </c>
      <c r="B247" s="2">
        <v>3.6</v>
      </c>
      <c r="C247" s="1" t="s">
        <v>76</v>
      </c>
      <c r="D247" s="1" t="s">
        <v>822</v>
      </c>
      <c r="E247" s="1" t="s">
        <v>823</v>
      </c>
      <c r="F247" s="1" t="s">
        <v>44</v>
      </c>
      <c r="G247" s="1" t="s">
        <v>831</v>
      </c>
      <c r="H247" s="1" t="s">
        <v>832</v>
      </c>
      <c r="I247" s="1"/>
      <c r="J247" s="1"/>
      <c r="K247" s="1"/>
      <c r="P247" t="s">
        <v>526</v>
      </c>
      <c r="Q247" t="str">
        <f>IF(LEFT(P247,1)="",#REF!,LEFT(P247,1))</f>
        <v>2</v>
      </c>
      <c r="R247" s="19" t="s">
        <v>680</v>
      </c>
      <c r="S247" s="7" t="str">
        <f>IF(LEFT(T247,3)="",#REF!,LEFT(T247,3))</f>
        <v>2.2</v>
      </c>
      <c r="T247" s="20" t="s">
        <v>826</v>
      </c>
      <c r="U247" s="20" t="str">
        <f>IF(LEFT(T247,6)="",#REF!,LEFT(T247,6))</f>
        <v>2.2-11</v>
      </c>
      <c r="V247" s="78" t="s">
        <v>36</v>
      </c>
      <c r="W247" s="78" t="s">
        <v>37</v>
      </c>
      <c r="X247" s="22" t="s">
        <v>834</v>
      </c>
      <c r="Y247" s="17" t="str">
        <f>IF(LEFT(X247,11)="",#REF!,LEFT(X247,11))</f>
        <v>2.2-11-ee04</v>
      </c>
      <c r="Z247" s="28" t="s">
        <v>65</v>
      </c>
      <c r="AA247" s="44" t="s">
        <v>66</v>
      </c>
      <c r="AB247" s="14" t="s">
        <v>2</v>
      </c>
    </row>
    <row r="248" spans="1:28" x14ac:dyDescent="0.25">
      <c r="A248" s="2">
        <v>3</v>
      </c>
      <c r="B248" s="2">
        <v>3.6</v>
      </c>
      <c r="C248" s="1" t="s">
        <v>76</v>
      </c>
      <c r="D248" s="1" t="s">
        <v>822</v>
      </c>
      <c r="E248" s="1" t="s">
        <v>823</v>
      </c>
      <c r="F248" s="1" t="s">
        <v>44</v>
      </c>
      <c r="G248" s="1" t="s">
        <v>835</v>
      </c>
      <c r="H248" s="1" t="s">
        <v>836</v>
      </c>
      <c r="I248" s="1" t="s">
        <v>100</v>
      </c>
      <c r="J248" s="1" t="s">
        <v>66</v>
      </c>
      <c r="K248" s="1" t="s">
        <v>835</v>
      </c>
      <c r="L248">
        <v>3580</v>
      </c>
      <c r="M248">
        <v>2.9608938547486034</v>
      </c>
      <c r="N248">
        <v>3474</v>
      </c>
      <c r="O248">
        <v>58.606793321819225</v>
      </c>
      <c r="P248" t="s">
        <v>526</v>
      </c>
      <c r="Q248" t="str">
        <f>IF(LEFT(P248,1)="",#REF!,LEFT(P248,1))</f>
        <v>2</v>
      </c>
      <c r="R248" s="19" t="s">
        <v>680</v>
      </c>
      <c r="S248" s="7" t="str">
        <f>IF(LEFT(T248,3)="",#REF!,LEFT(T248,3))</f>
        <v>2.2</v>
      </c>
      <c r="T248" s="20" t="s">
        <v>826</v>
      </c>
      <c r="U248" s="20" t="str">
        <f>IF(LEFT(T248,6)="",#REF!,LEFT(T248,6))</f>
        <v>2.2-11</v>
      </c>
      <c r="V248" s="78" t="s">
        <v>36</v>
      </c>
      <c r="W248" s="78" t="s">
        <v>37</v>
      </c>
      <c r="X248" s="22" t="s">
        <v>837</v>
      </c>
      <c r="Y248" s="17" t="str">
        <f>IF(LEFT(X248,11)="",#REF!,LEFT(X248,11))</f>
        <v>2.2-11-ee05</v>
      </c>
      <c r="Z248" s="28" t="s">
        <v>65</v>
      </c>
      <c r="AA248" s="44" t="s">
        <v>66</v>
      </c>
      <c r="AB248" s="14" t="s">
        <v>2</v>
      </c>
    </row>
    <row r="249" spans="1:28" x14ac:dyDescent="0.25">
      <c r="A249" s="2">
        <v>3</v>
      </c>
      <c r="B249" s="2">
        <v>3.6</v>
      </c>
      <c r="C249" s="1" t="s">
        <v>76</v>
      </c>
      <c r="D249" s="1" t="s">
        <v>822</v>
      </c>
      <c r="E249" s="1" t="s">
        <v>823</v>
      </c>
      <c r="F249" s="1" t="s">
        <v>44</v>
      </c>
      <c r="G249" s="1" t="s">
        <v>838</v>
      </c>
      <c r="H249" s="1" t="s">
        <v>839</v>
      </c>
      <c r="I249" s="1" t="s">
        <v>840</v>
      </c>
      <c r="J249" s="1" t="s">
        <v>94</v>
      </c>
      <c r="K249" s="1" t="s">
        <v>838</v>
      </c>
      <c r="L249">
        <v>1424</v>
      </c>
      <c r="M249">
        <v>2.3876404494382024</v>
      </c>
      <c r="N249">
        <v>1390</v>
      </c>
      <c r="O249">
        <v>80.935251798561154</v>
      </c>
      <c r="P249" t="s">
        <v>526</v>
      </c>
      <c r="Q249" t="str">
        <f>IF(LEFT(P249,1)="",#REF!,LEFT(P249,1))</f>
        <v>2</v>
      </c>
      <c r="R249" s="19" t="s">
        <v>680</v>
      </c>
      <c r="S249" s="7" t="str">
        <f>IF(LEFT(T249,3)="",#REF!,LEFT(T249,3))</f>
        <v>2.2</v>
      </c>
      <c r="T249" s="20" t="s">
        <v>826</v>
      </c>
      <c r="U249" s="20" t="str">
        <f>IF(LEFT(T249,6)="",#REF!,LEFT(T249,6))</f>
        <v>2.2-11</v>
      </c>
      <c r="V249" s="78" t="s">
        <v>36</v>
      </c>
      <c r="W249" s="78" t="s">
        <v>37</v>
      </c>
      <c r="X249" s="35" t="s">
        <v>841</v>
      </c>
      <c r="Y249" s="17" t="str">
        <f>IF(LEFT(X249,11)="",#REF!,LEFT(X249,11))</f>
        <v>2.2-11-ee06</v>
      </c>
      <c r="Z249" s="69" t="s">
        <v>96</v>
      </c>
      <c r="AA249" s="40" t="s">
        <v>94</v>
      </c>
      <c r="AB249" s="14" t="s">
        <v>4</v>
      </c>
    </row>
    <row r="250" spans="1:28" x14ac:dyDescent="0.25">
      <c r="A250" s="2">
        <v>2</v>
      </c>
      <c r="B250" s="2">
        <v>2.2999999999999998</v>
      </c>
      <c r="C250" s="1" t="s">
        <v>350</v>
      </c>
      <c r="D250" s="1" t="s">
        <v>842</v>
      </c>
      <c r="E250" s="1" t="s">
        <v>843</v>
      </c>
      <c r="F250" s="1" t="s">
        <v>44</v>
      </c>
      <c r="G250" s="1" t="s">
        <v>844</v>
      </c>
      <c r="H250" s="1" t="s">
        <v>845</v>
      </c>
      <c r="I250" s="1" t="s">
        <v>65</v>
      </c>
      <c r="J250" s="1" t="s">
        <v>66</v>
      </c>
      <c r="K250" s="1" t="s">
        <v>844</v>
      </c>
      <c r="L250">
        <v>4289</v>
      </c>
      <c r="M250">
        <v>48.939146654231756</v>
      </c>
      <c r="N250">
        <v>2190</v>
      </c>
      <c r="O250">
        <v>99.132420091324207</v>
      </c>
      <c r="P250" t="s">
        <v>526</v>
      </c>
      <c r="Q250" t="str">
        <f>IF(LEFT(P250,1)="",#REF!,LEFT(P250,1))</f>
        <v>2</v>
      </c>
      <c r="R250" s="19" t="s">
        <v>680</v>
      </c>
      <c r="S250" s="7" t="str">
        <f>IF(LEFT(T250,3)="",#REF!,LEFT(T250,3))</f>
        <v>2.2</v>
      </c>
      <c r="T250" s="20" t="s">
        <v>846</v>
      </c>
      <c r="U250" s="20" t="str">
        <f>IF(LEFT(T250,6)="",#REF!,LEFT(T250,6))</f>
        <v>2.2-12</v>
      </c>
      <c r="V250" s="59" t="s">
        <v>36</v>
      </c>
      <c r="W250" s="59" t="s">
        <v>89</v>
      </c>
      <c r="X250" s="20" t="s">
        <v>847</v>
      </c>
      <c r="Y250" s="17" t="str">
        <f>IF(LEFT(X250,11)="",#REF!,LEFT(X250,11))</f>
        <v>2.2-12-ee01</v>
      </c>
      <c r="Z250" s="28" t="s">
        <v>65</v>
      </c>
      <c r="AA250" s="44" t="s">
        <v>66</v>
      </c>
      <c r="AB250" s="14" t="s">
        <v>4</v>
      </c>
    </row>
    <row r="251" spans="1:28" x14ac:dyDescent="0.25">
      <c r="A251" s="95"/>
      <c r="B251" s="70"/>
      <c r="C251" s="95"/>
      <c r="D251" s="95"/>
      <c r="E251" s="95"/>
      <c r="F251" s="95"/>
      <c r="H251" s="95"/>
      <c r="I251" s="9"/>
      <c r="J251" s="9"/>
      <c r="P251" t="s">
        <v>526</v>
      </c>
      <c r="Q251" t="str">
        <f>IF(LEFT(P251,1)="",#REF!,LEFT(P251,1))</f>
        <v>2</v>
      </c>
      <c r="R251" s="19" t="s">
        <v>680</v>
      </c>
      <c r="S251" s="7" t="str">
        <f>IF(LEFT(T251,3)="",#REF!,LEFT(T251,3))</f>
        <v>2.2</v>
      </c>
      <c r="T251" s="20" t="s">
        <v>846</v>
      </c>
      <c r="U251" s="20" t="str">
        <f>IF(LEFT(T251,6)="",#REF!,LEFT(T251,6))</f>
        <v>2.2-12</v>
      </c>
      <c r="V251" s="59" t="s">
        <v>36</v>
      </c>
      <c r="W251" s="59" t="s">
        <v>89</v>
      </c>
      <c r="X251" s="38" t="s">
        <v>848</v>
      </c>
      <c r="Y251" s="17" t="str">
        <f>IF(LEFT(X251,11)="",#REF!,LEFT(X251,11))</f>
        <v>2.2-12-ee02</v>
      </c>
      <c r="Z251" s="28" t="s">
        <v>65</v>
      </c>
      <c r="AA251" s="44" t="s">
        <v>66</v>
      </c>
      <c r="AB251" s="14" t="s">
        <v>0</v>
      </c>
    </row>
    <row r="252" spans="1:28" x14ac:dyDescent="0.25">
      <c r="A252" s="2">
        <v>2</v>
      </c>
      <c r="B252" s="2">
        <v>2.2999999999999998</v>
      </c>
      <c r="C252" s="1" t="s">
        <v>350</v>
      </c>
      <c r="D252" s="1" t="s">
        <v>842</v>
      </c>
      <c r="E252" s="1" t="s">
        <v>843</v>
      </c>
      <c r="F252" s="1" t="s">
        <v>44</v>
      </c>
      <c r="G252" s="1" t="s">
        <v>849</v>
      </c>
      <c r="H252" s="1" t="s">
        <v>850</v>
      </c>
      <c r="I252" s="1" t="s">
        <v>65</v>
      </c>
      <c r="J252" s="1" t="s">
        <v>66</v>
      </c>
      <c r="K252" s="1" t="s">
        <v>849</v>
      </c>
      <c r="L252">
        <v>4289</v>
      </c>
      <c r="M252">
        <v>57.752389834460246</v>
      </c>
      <c r="N252">
        <v>1812</v>
      </c>
      <c r="O252">
        <v>89.238410596026483</v>
      </c>
      <c r="P252" t="s">
        <v>526</v>
      </c>
      <c r="Q252" t="str">
        <f>IF(LEFT(P252,1)="",#REF!,LEFT(P252,1))</f>
        <v>2</v>
      </c>
      <c r="R252" s="19" t="s">
        <v>680</v>
      </c>
      <c r="S252" s="7" t="str">
        <f>IF(LEFT(T252,3)="",#REF!,LEFT(T252,3))</f>
        <v>2.2</v>
      </c>
      <c r="T252" s="20" t="s">
        <v>846</v>
      </c>
      <c r="U252" s="20" t="str">
        <f>IF(LEFT(T252,6)="",#REF!,LEFT(T252,6))</f>
        <v>2.2-12</v>
      </c>
      <c r="V252" s="59" t="s">
        <v>36</v>
      </c>
      <c r="W252" s="59" t="s">
        <v>89</v>
      </c>
      <c r="X252" s="20" t="s">
        <v>851</v>
      </c>
      <c r="Y252" s="17" t="str">
        <f>IF(LEFT(X252,11)="",#REF!,LEFT(X252,11))</f>
        <v>2.2-12-ee03</v>
      </c>
      <c r="Z252" s="28" t="s">
        <v>65</v>
      </c>
      <c r="AA252" s="44" t="s">
        <v>66</v>
      </c>
      <c r="AB252" s="14" t="s">
        <v>4</v>
      </c>
    </row>
    <row r="253" spans="1:28" x14ac:dyDescent="0.25">
      <c r="A253" s="2">
        <v>2</v>
      </c>
      <c r="B253" s="2">
        <v>2.2999999999999998</v>
      </c>
      <c r="C253" s="1" t="s">
        <v>350</v>
      </c>
      <c r="D253" s="1" t="s">
        <v>842</v>
      </c>
      <c r="E253" s="1" t="s">
        <v>843</v>
      </c>
      <c r="F253" s="1" t="s">
        <v>44</v>
      </c>
      <c r="G253" s="1" t="s">
        <v>852</v>
      </c>
      <c r="H253" s="1" t="s">
        <v>853</v>
      </c>
      <c r="I253" s="1" t="s">
        <v>65</v>
      </c>
      <c r="J253" s="1" t="s">
        <v>66</v>
      </c>
      <c r="K253" s="1" t="s">
        <v>852</v>
      </c>
      <c r="L253">
        <v>4288</v>
      </c>
      <c r="M253">
        <v>56.576492537313435</v>
      </c>
      <c r="N253">
        <v>1862</v>
      </c>
      <c r="O253">
        <v>77.121374865735774</v>
      </c>
      <c r="P253" t="s">
        <v>526</v>
      </c>
      <c r="Q253" t="str">
        <f>IF(LEFT(P253,1)="",#REF!,LEFT(P253,1))</f>
        <v>2</v>
      </c>
      <c r="R253" s="19" t="s">
        <v>680</v>
      </c>
      <c r="S253" s="7" t="str">
        <f>IF(LEFT(T253,3)="",#REF!,LEFT(T253,3))</f>
        <v>2.2</v>
      </c>
      <c r="T253" s="20" t="s">
        <v>846</v>
      </c>
      <c r="U253" s="20" t="str">
        <f>IF(LEFT(T253,6)="",#REF!,LEFT(T253,6))</f>
        <v>2.2-12</v>
      </c>
      <c r="V253" s="59" t="s">
        <v>36</v>
      </c>
      <c r="W253" s="59" t="s">
        <v>89</v>
      </c>
      <c r="X253" s="20" t="s">
        <v>854</v>
      </c>
      <c r="Y253" s="17" t="str">
        <f>IF(LEFT(X253,11)="",#REF!,LEFT(X253,11))</f>
        <v>2.2-12-ee04</v>
      </c>
      <c r="Z253" s="28" t="s">
        <v>65</v>
      </c>
      <c r="AA253" s="44" t="s">
        <v>66</v>
      </c>
      <c r="AB253" s="14" t="s">
        <v>2</v>
      </c>
    </row>
    <row r="254" spans="1:28" x14ac:dyDescent="0.25">
      <c r="A254" s="2">
        <v>2</v>
      </c>
      <c r="B254" s="2">
        <v>2.2999999999999998</v>
      </c>
      <c r="C254" s="1" t="s">
        <v>350</v>
      </c>
      <c r="D254" s="1" t="s">
        <v>842</v>
      </c>
      <c r="E254" s="1" t="s">
        <v>843</v>
      </c>
      <c r="F254" s="1" t="s">
        <v>44</v>
      </c>
      <c r="G254" s="1" t="s">
        <v>855</v>
      </c>
      <c r="H254" s="1" t="s">
        <v>856</v>
      </c>
      <c r="I254" s="1" t="s">
        <v>65</v>
      </c>
      <c r="J254" s="1" t="s">
        <v>66</v>
      </c>
      <c r="K254" s="1" t="s">
        <v>855</v>
      </c>
      <c r="L254">
        <v>4290</v>
      </c>
      <c r="M254">
        <v>67.645687645687644</v>
      </c>
      <c r="N254">
        <v>1388</v>
      </c>
      <c r="O254">
        <v>92.363112391930841</v>
      </c>
      <c r="P254" t="s">
        <v>526</v>
      </c>
      <c r="Q254" t="str">
        <f>IF(LEFT(P254,1)="",#REF!,LEFT(P254,1))</f>
        <v>2</v>
      </c>
      <c r="R254" s="19" t="s">
        <v>680</v>
      </c>
      <c r="S254" s="7" t="str">
        <f>IF(LEFT(T254,3)="",#REF!,LEFT(T254,3))</f>
        <v>2.2</v>
      </c>
      <c r="T254" s="20" t="s">
        <v>846</v>
      </c>
      <c r="U254" s="20" t="str">
        <f>IF(LEFT(T254,6)="",#REF!,LEFT(T254,6))</f>
        <v>2.2-12</v>
      </c>
      <c r="V254" s="59" t="s">
        <v>36</v>
      </c>
      <c r="W254" s="59" t="s">
        <v>89</v>
      </c>
      <c r="X254" s="20" t="s">
        <v>857</v>
      </c>
      <c r="Y254" s="17" t="str">
        <f>IF(LEFT(X254,11)="",#REF!,LEFT(X254,11))</f>
        <v>2.2-12-ee05</v>
      </c>
      <c r="Z254" s="28" t="s">
        <v>65</v>
      </c>
      <c r="AA254" s="44" t="s">
        <v>66</v>
      </c>
      <c r="AB254" s="14" t="s">
        <v>4</v>
      </c>
    </row>
    <row r="255" spans="1:28" x14ac:dyDescent="0.25">
      <c r="A255" s="2">
        <v>2</v>
      </c>
      <c r="B255" s="2">
        <v>2.2999999999999998</v>
      </c>
      <c r="C255" s="1" t="s">
        <v>350</v>
      </c>
      <c r="D255" s="1" t="s">
        <v>842</v>
      </c>
      <c r="E255" s="1" t="s">
        <v>843</v>
      </c>
      <c r="F255" s="1" t="s">
        <v>44</v>
      </c>
      <c r="G255" s="1" t="s">
        <v>858</v>
      </c>
      <c r="H255" s="1" t="s">
        <v>859</v>
      </c>
      <c r="I255" s="1" t="s">
        <v>87</v>
      </c>
      <c r="J255" s="1" t="s">
        <v>53</v>
      </c>
      <c r="K255" s="1" t="s">
        <v>858</v>
      </c>
      <c r="L255">
        <v>36119</v>
      </c>
      <c r="M255">
        <v>85.398266840167224</v>
      </c>
      <c r="N255">
        <v>5274</v>
      </c>
      <c r="O255">
        <v>95.183921122487675</v>
      </c>
      <c r="P255" t="s">
        <v>526</v>
      </c>
      <c r="Q255" t="str">
        <f>IF(LEFT(P255,1)="",#REF!,LEFT(P255,1))</f>
        <v>2</v>
      </c>
      <c r="R255" s="19" t="s">
        <v>680</v>
      </c>
      <c r="S255" s="7" t="str">
        <f>IF(LEFT(T255,3)="",#REF!,LEFT(T255,3))</f>
        <v>2.2</v>
      </c>
      <c r="T255" s="20" t="s">
        <v>846</v>
      </c>
      <c r="U255" s="20" t="str">
        <f>IF(LEFT(T255,6)="",#REF!,LEFT(T255,6))</f>
        <v>2.2-12</v>
      </c>
      <c r="V255" s="59" t="s">
        <v>36</v>
      </c>
      <c r="W255" s="59" t="s">
        <v>89</v>
      </c>
      <c r="X255" s="20" t="s">
        <v>860</v>
      </c>
      <c r="Y255" s="17" t="str">
        <f>IF(LEFT(X255,11)="",#REF!,LEFT(X255,11))</f>
        <v>2.2-12-ee06</v>
      </c>
      <c r="Z255" s="55" t="s">
        <v>52</v>
      </c>
      <c r="AA255" s="40" t="s">
        <v>53</v>
      </c>
      <c r="AB255" s="14" t="s">
        <v>4</v>
      </c>
    </row>
    <row r="256" spans="1:28" x14ac:dyDescent="0.25">
      <c r="A256" s="2">
        <v>2</v>
      </c>
      <c r="B256" s="2">
        <v>2.2000000000000002</v>
      </c>
      <c r="C256" s="1" t="s">
        <v>269</v>
      </c>
      <c r="D256" s="1" t="s">
        <v>861</v>
      </c>
      <c r="E256" s="1" t="s">
        <v>862</v>
      </c>
      <c r="F256" s="1" t="s">
        <v>863</v>
      </c>
      <c r="G256" s="1" t="s">
        <v>864</v>
      </c>
      <c r="H256" s="1" t="s">
        <v>865</v>
      </c>
      <c r="I256" s="1" t="s">
        <v>65</v>
      </c>
      <c r="J256" s="1" t="s">
        <v>66</v>
      </c>
      <c r="K256" s="1" t="s">
        <v>864</v>
      </c>
      <c r="L256">
        <v>142</v>
      </c>
      <c r="M256">
        <v>9.1549295774647881</v>
      </c>
      <c r="N256">
        <v>129</v>
      </c>
      <c r="O256">
        <v>98.449612403100772</v>
      </c>
      <c r="P256" t="s">
        <v>526</v>
      </c>
      <c r="Q256" t="str">
        <f>IF(LEFT(P256,1)="",#REF!,LEFT(P256,1))</f>
        <v>2</v>
      </c>
      <c r="R256" s="19" t="s">
        <v>866</v>
      </c>
      <c r="S256" s="7" t="str">
        <f>IF(LEFT(T256,3)="",#REF!,LEFT(T256,3))</f>
        <v>2.3</v>
      </c>
      <c r="T256" s="20" t="s">
        <v>867</v>
      </c>
      <c r="U256" s="20" t="str">
        <f>IF(LEFT(T256,6)="",#REF!,LEFT(T256,6))</f>
        <v>2.3-01</v>
      </c>
      <c r="V256" s="78" t="s">
        <v>863</v>
      </c>
      <c r="W256" s="78" t="s">
        <v>89</v>
      </c>
      <c r="X256" s="27" t="s">
        <v>868</v>
      </c>
      <c r="Y256" s="17" t="str">
        <f>IF(LEFT(X256,11)="",#REF!,LEFT(X256,11))</f>
        <v>2.3-01-ee01</v>
      </c>
      <c r="Z256" s="28" t="s">
        <v>65</v>
      </c>
      <c r="AA256" s="40" t="s">
        <v>53</v>
      </c>
      <c r="AB256" s="14" t="s">
        <v>4</v>
      </c>
    </row>
    <row r="257" spans="1:28" x14ac:dyDescent="0.25">
      <c r="A257" s="2">
        <v>2</v>
      </c>
      <c r="B257" s="2">
        <v>2.2000000000000002</v>
      </c>
      <c r="C257" s="1" t="s">
        <v>269</v>
      </c>
      <c r="D257" s="1" t="s">
        <v>861</v>
      </c>
      <c r="E257" s="1" t="s">
        <v>862</v>
      </c>
      <c r="F257" s="1" t="s">
        <v>863</v>
      </c>
      <c r="G257" s="1" t="s">
        <v>869</v>
      </c>
      <c r="H257" s="1" t="s">
        <v>870</v>
      </c>
      <c r="I257" s="1" t="s">
        <v>65</v>
      </c>
      <c r="J257" s="1" t="s">
        <v>66</v>
      </c>
      <c r="K257" s="1" t="s">
        <v>869</v>
      </c>
      <c r="L257">
        <v>142</v>
      </c>
      <c r="M257">
        <v>5.6338028169014081</v>
      </c>
      <c r="N257">
        <v>134</v>
      </c>
      <c r="O257">
        <v>70.895522388059703</v>
      </c>
      <c r="P257" t="s">
        <v>526</v>
      </c>
      <c r="Q257" t="str">
        <f>IF(LEFT(P257,1)="",#REF!,LEFT(P257,1))</f>
        <v>2</v>
      </c>
      <c r="R257" s="19" t="s">
        <v>866</v>
      </c>
      <c r="S257" s="7" t="str">
        <f>IF(LEFT(T257,3)="",#REF!,LEFT(T257,3))</f>
        <v>2.3</v>
      </c>
      <c r="T257" s="20" t="s">
        <v>867</v>
      </c>
      <c r="U257" s="20" t="str">
        <f>IF(LEFT(T257,6)="",#REF!,LEFT(T257,6))</f>
        <v>2.3-01</v>
      </c>
      <c r="V257" s="78" t="s">
        <v>863</v>
      </c>
      <c r="W257" s="78" t="s">
        <v>89</v>
      </c>
      <c r="X257" s="27" t="s">
        <v>871</v>
      </c>
      <c r="Y257" s="17" t="str">
        <f>IF(LEFT(X257,11)="",#REF!,LEFT(X257,11))</f>
        <v>2.3-01-ee02</v>
      </c>
      <c r="Z257" s="28" t="s">
        <v>65</v>
      </c>
      <c r="AA257" s="44" t="s">
        <v>66</v>
      </c>
      <c r="AB257" s="14" t="s">
        <v>4</v>
      </c>
    </row>
    <row r="258" spans="1:28" x14ac:dyDescent="0.25">
      <c r="A258" s="2">
        <v>2</v>
      </c>
      <c r="B258" s="2">
        <v>2.2000000000000002</v>
      </c>
      <c r="C258" s="1" t="s">
        <v>269</v>
      </c>
      <c r="D258" s="1" t="s">
        <v>861</v>
      </c>
      <c r="E258" s="1" t="s">
        <v>862</v>
      </c>
      <c r="F258" s="1" t="s">
        <v>863</v>
      </c>
      <c r="G258" s="1" t="s">
        <v>872</v>
      </c>
      <c r="H258" s="1" t="s">
        <v>873</v>
      </c>
      <c r="I258" s="1" t="s">
        <v>65</v>
      </c>
      <c r="J258" s="1" t="s">
        <v>66</v>
      </c>
      <c r="K258" s="1" t="s">
        <v>872</v>
      </c>
      <c r="L258">
        <v>142</v>
      </c>
      <c r="M258">
        <v>2.816901408450704</v>
      </c>
      <c r="N258">
        <v>138</v>
      </c>
      <c r="O258">
        <v>99.275362318840578</v>
      </c>
      <c r="P258" t="s">
        <v>526</v>
      </c>
      <c r="Q258" t="str">
        <f>IF(LEFT(P258,1)="",#REF!,LEFT(P258,1))</f>
        <v>2</v>
      </c>
      <c r="R258" s="19" t="s">
        <v>866</v>
      </c>
      <c r="S258" s="7" t="str">
        <f>IF(LEFT(T258,3)="",#REF!,LEFT(T258,3))</f>
        <v>2.3</v>
      </c>
      <c r="T258" s="20" t="s">
        <v>867</v>
      </c>
      <c r="U258" s="20" t="str">
        <f>IF(LEFT(T258,6)="",#REF!,LEFT(T258,6))</f>
        <v>2.3-01</v>
      </c>
      <c r="V258" s="78" t="s">
        <v>863</v>
      </c>
      <c r="W258" s="78" t="s">
        <v>89</v>
      </c>
      <c r="X258" s="27" t="s">
        <v>874</v>
      </c>
      <c r="Y258" s="17" t="str">
        <f>IF(LEFT(X258,11)="",#REF!,LEFT(X258,11))</f>
        <v>2.3-01-ee03</v>
      </c>
      <c r="Z258" s="28" t="s">
        <v>65</v>
      </c>
      <c r="AA258" s="44" t="s">
        <v>66</v>
      </c>
      <c r="AB258" s="14" t="s">
        <v>4</v>
      </c>
    </row>
    <row r="259" spans="1:28" x14ac:dyDescent="0.25">
      <c r="A259" s="2">
        <v>2</v>
      </c>
      <c r="B259" s="2">
        <v>2.2000000000000002</v>
      </c>
      <c r="C259" s="1" t="s">
        <v>269</v>
      </c>
      <c r="D259" s="1" t="s">
        <v>861</v>
      </c>
      <c r="E259" s="1" t="s">
        <v>862</v>
      </c>
      <c r="F259" s="1" t="s">
        <v>863</v>
      </c>
      <c r="G259" s="1" t="s">
        <v>875</v>
      </c>
      <c r="H259" s="1" t="s">
        <v>876</v>
      </c>
      <c r="I259" s="1" t="s">
        <v>65</v>
      </c>
      <c r="J259" s="1" t="s">
        <v>66</v>
      </c>
      <c r="K259" s="1" t="s">
        <v>875</v>
      </c>
      <c r="L259">
        <v>142</v>
      </c>
      <c r="M259">
        <v>2.816901408450704</v>
      </c>
      <c r="N259">
        <v>138</v>
      </c>
      <c r="O259">
        <v>92.028985507246375</v>
      </c>
      <c r="P259" t="s">
        <v>526</v>
      </c>
      <c r="Q259" t="str">
        <f>IF(LEFT(P259,1)="",#REF!,LEFT(P259,1))</f>
        <v>2</v>
      </c>
      <c r="R259" s="19" t="s">
        <v>866</v>
      </c>
      <c r="S259" s="7" t="str">
        <f>IF(LEFT(T259,3)="",#REF!,LEFT(T259,3))</f>
        <v>2.3</v>
      </c>
      <c r="T259" s="20" t="s">
        <v>867</v>
      </c>
      <c r="U259" s="20" t="str">
        <f>IF(LEFT(T259,6)="",#REF!,LEFT(T259,6))</f>
        <v>2.3-01</v>
      </c>
      <c r="V259" s="78" t="s">
        <v>863</v>
      </c>
      <c r="W259" s="78" t="s">
        <v>89</v>
      </c>
      <c r="X259" s="20" t="s">
        <v>877</v>
      </c>
      <c r="Y259" s="17" t="str">
        <f>IF(LEFT(X259,11)="",#REF!,LEFT(X259,11))</f>
        <v>2.3-01-ee04</v>
      </c>
      <c r="Z259" s="28" t="s">
        <v>65</v>
      </c>
      <c r="AA259" s="44" t="s">
        <v>66</v>
      </c>
      <c r="AB259" s="14" t="s">
        <v>4</v>
      </c>
    </row>
    <row r="260" spans="1:28" x14ac:dyDescent="0.25">
      <c r="A260" s="70"/>
      <c r="B260" s="70"/>
      <c r="C260" s="71"/>
      <c r="D260" s="71"/>
      <c r="E260" s="71"/>
      <c r="F260" s="71"/>
      <c r="G260" s="21"/>
      <c r="H260" s="71"/>
      <c r="I260" s="21"/>
      <c r="J260" s="21"/>
      <c r="K260" s="1"/>
      <c r="P260" t="s">
        <v>526</v>
      </c>
      <c r="Q260" t="str">
        <f>IF(LEFT(P260,1)="",#REF!,LEFT(P260,1))</f>
        <v>2</v>
      </c>
      <c r="R260" s="19" t="s">
        <v>866</v>
      </c>
      <c r="S260" s="7" t="str">
        <f>IF(LEFT(T260,3)="",#REF!,LEFT(T260,3))</f>
        <v>2.3</v>
      </c>
      <c r="T260" s="20" t="s">
        <v>878</v>
      </c>
      <c r="U260" s="20" t="str">
        <f>IF(LEFT(T260,6)="",#REF!,LEFT(T260,6))</f>
        <v>2.3-02</v>
      </c>
      <c r="V260" s="78" t="s">
        <v>104</v>
      </c>
      <c r="W260" s="78" t="s">
        <v>89</v>
      </c>
      <c r="X260" s="27" t="s">
        <v>879</v>
      </c>
      <c r="Y260" s="17" t="str">
        <f>IF(LEFT(X260,11)="",#REF!,LEFT(X260,11))</f>
        <v>2.3-02-ee01</v>
      </c>
      <c r="Z260" s="28" t="s">
        <v>65</v>
      </c>
      <c r="AA260" s="44" t="s">
        <v>66</v>
      </c>
      <c r="AB260" s="14" t="s">
        <v>0</v>
      </c>
    </row>
    <row r="261" spans="1:28" x14ac:dyDescent="0.25">
      <c r="A261" s="70"/>
      <c r="B261" s="70"/>
      <c r="C261" s="71"/>
      <c r="D261" s="71"/>
      <c r="E261" s="71"/>
      <c r="F261" s="71"/>
      <c r="G261" s="21"/>
      <c r="H261" s="71"/>
      <c r="I261" s="21"/>
      <c r="J261" s="21"/>
      <c r="K261" s="1"/>
      <c r="P261" t="s">
        <v>526</v>
      </c>
      <c r="Q261" t="str">
        <f>IF(LEFT(P261,1)="",#REF!,LEFT(P261,1))</f>
        <v>2</v>
      </c>
      <c r="R261" s="19" t="s">
        <v>866</v>
      </c>
      <c r="S261" s="7" t="str">
        <f>IF(LEFT(T261,3)="",#REF!,LEFT(T261,3))</f>
        <v>2.3</v>
      </c>
      <c r="T261" s="20" t="s">
        <v>878</v>
      </c>
      <c r="U261" s="20" t="str">
        <f>IF(LEFT(T261,6)="",#REF!,LEFT(T261,6))</f>
        <v>2.3-02</v>
      </c>
      <c r="V261" s="78" t="s">
        <v>104</v>
      </c>
      <c r="W261" s="78" t="s">
        <v>89</v>
      </c>
      <c r="X261" s="38" t="s">
        <v>880</v>
      </c>
      <c r="Y261" s="17" t="str">
        <f>IF(LEFT(X261,11)="",#REF!,LEFT(X261,11))</f>
        <v>2.3-02-ee02</v>
      </c>
      <c r="Z261" s="28" t="s">
        <v>65</v>
      </c>
      <c r="AA261" s="44" t="s">
        <v>66</v>
      </c>
      <c r="AB261" s="14" t="s">
        <v>0</v>
      </c>
    </row>
    <row r="262" spans="1:28" x14ac:dyDescent="0.25">
      <c r="A262" s="70"/>
      <c r="B262" s="70"/>
      <c r="C262" s="71"/>
      <c r="D262" s="71"/>
      <c r="E262" s="71"/>
      <c r="F262" s="71"/>
      <c r="G262" s="21"/>
      <c r="H262" s="71"/>
      <c r="I262" s="21"/>
      <c r="J262" s="21"/>
      <c r="K262" s="1"/>
      <c r="P262" t="s">
        <v>526</v>
      </c>
      <c r="Q262" t="str">
        <f>IF(LEFT(P262,1)="",#REF!,LEFT(P262,1))</f>
        <v>2</v>
      </c>
      <c r="R262" s="19" t="s">
        <v>866</v>
      </c>
      <c r="S262" s="7" t="str">
        <f>IF(LEFT(T262,3)="",#REF!,LEFT(T262,3))</f>
        <v>2.3</v>
      </c>
      <c r="T262" s="20" t="s">
        <v>878</v>
      </c>
      <c r="U262" s="20" t="str">
        <f>IF(LEFT(T262,6)="",#REF!,LEFT(T262,6))</f>
        <v>2.3-02</v>
      </c>
      <c r="V262" s="78" t="s">
        <v>104</v>
      </c>
      <c r="W262" s="78" t="s">
        <v>89</v>
      </c>
      <c r="X262" s="27" t="s">
        <v>881</v>
      </c>
      <c r="Y262" s="17" t="str">
        <f>IF(LEFT(X262,11)="",#REF!,LEFT(X262,11))</f>
        <v>2.3-02-ee03</v>
      </c>
      <c r="Z262" s="13" t="s">
        <v>596</v>
      </c>
      <c r="AA262" s="44" t="s">
        <v>66</v>
      </c>
      <c r="AB262" s="14" t="s">
        <v>0</v>
      </c>
    </row>
    <row r="263" spans="1:28" x14ac:dyDescent="0.25">
      <c r="A263" s="70"/>
      <c r="B263" s="70"/>
      <c r="C263" s="71"/>
      <c r="D263" s="71"/>
      <c r="E263" s="71"/>
      <c r="F263" s="71"/>
      <c r="G263" s="21"/>
      <c r="H263" s="71"/>
      <c r="I263" s="21"/>
      <c r="J263" s="21"/>
      <c r="K263" s="1"/>
      <c r="P263" t="s">
        <v>526</v>
      </c>
      <c r="Q263" t="str">
        <f>IF(LEFT(P263,1)="",#REF!,LEFT(P263,1))</f>
        <v>2</v>
      </c>
      <c r="R263" s="19" t="s">
        <v>866</v>
      </c>
      <c r="S263" s="7" t="str">
        <f>IF(LEFT(T263,3)="",#REF!,LEFT(T263,3))</f>
        <v>2.3</v>
      </c>
      <c r="T263" s="20" t="s">
        <v>878</v>
      </c>
      <c r="U263" s="20" t="str">
        <f>IF(LEFT(T263,6)="",#REF!,LEFT(T263,6))</f>
        <v>2.3-02</v>
      </c>
      <c r="V263" s="78" t="s">
        <v>104</v>
      </c>
      <c r="W263" s="78" t="s">
        <v>89</v>
      </c>
      <c r="X263" s="26" t="s">
        <v>882</v>
      </c>
      <c r="Y263" s="17" t="str">
        <f>IF(LEFT(X263,11)="",#REF!,LEFT(X263,11))</f>
        <v>2.3-02-ee04</v>
      </c>
      <c r="Z263" s="13" t="s">
        <v>596</v>
      </c>
      <c r="AA263" s="44" t="s">
        <v>66</v>
      </c>
      <c r="AB263" s="14" t="s">
        <v>0</v>
      </c>
    </row>
    <row r="264" spans="1:28" x14ac:dyDescent="0.25">
      <c r="A264" s="2">
        <v>2</v>
      </c>
      <c r="B264" s="2">
        <v>2.2999999999999998</v>
      </c>
      <c r="C264" s="1" t="s">
        <v>350</v>
      </c>
      <c r="D264" s="1" t="s">
        <v>883</v>
      </c>
      <c r="E264" s="1" t="s">
        <v>884</v>
      </c>
      <c r="F264" s="1" t="s">
        <v>104</v>
      </c>
      <c r="G264" s="1" t="s">
        <v>885</v>
      </c>
      <c r="H264" s="1" t="s">
        <v>886</v>
      </c>
      <c r="I264" s="1" t="s">
        <v>761</v>
      </c>
      <c r="J264" s="1" t="s">
        <v>66</v>
      </c>
      <c r="K264" s="1" t="s">
        <v>885</v>
      </c>
      <c r="L264">
        <v>2322</v>
      </c>
      <c r="M264">
        <v>35.745047372954353</v>
      </c>
      <c r="N264">
        <v>1492</v>
      </c>
      <c r="O264">
        <v>98.72654155495978</v>
      </c>
      <c r="P264" t="s">
        <v>526</v>
      </c>
      <c r="Q264" t="str">
        <f>IF(LEFT(P264,1)="",#REF!,LEFT(P264,1))</f>
        <v>2</v>
      </c>
      <c r="R264" s="19" t="s">
        <v>866</v>
      </c>
      <c r="S264" s="7" t="str">
        <f>IF(LEFT(T264,3)="",#REF!,LEFT(T264,3))</f>
        <v>2.3</v>
      </c>
      <c r="T264" s="17" t="s">
        <v>887</v>
      </c>
      <c r="U264" s="20" t="str">
        <f>IF(LEFT(T264,6)="",#REF!,LEFT(T264,6))</f>
        <v>2.3-03</v>
      </c>
      <c r="V264" s="78" t="s">
        <v>104</v>
      </c>
      <c r="W264" s="78" t="s">
        <v>37</v>
      </c>
      <c r="X264" s="27" t="s">
        <v>888</v>
      </c>
      <c r="Y264" s="17" t="str">
        <f>IF(LEFT(X264,11)="",#REF!,LEFT(X264,11))</f>
        <v>2.3-03-ee01</v>
      </c>
      <c r="Z264" s="13" t="s">
        <v>596</v>
      </c>
      <c r="AA264" s="44" t="s">
        <v>66</v>
      </c>
      <c r="AB264" s="14" t="s">
        <v>4</v>
      </c>
    </row>
    <row r="265" spans="1:28" x14ac:dyDescent="0.25">
      <c r="A265" s="2">
        <v>2</v>
      </c>
      <c r="B265" s="2">
        <v>2.2999999999999998</v>
      </c>
      <c r="C265" s="1" t="s">
        <v>350</v>
      </c>
      <c r="D265" s="1" t="s">
        <v>883</v>
      </c>
      <c r="E265" s="1" t="s">
        <v>884</v>
      </c>
      <c r="F265" s="1" t="s">
        <v>104</v>
      </c>
      <c r="G265" s="1" t="s">
        <v>889</v>
      </c>
      <c r="H265" s="1" t="s">
        <v>890</v>
      </c>
      <c r="I265" s="1" t="s">
        <v>761</v>
      </c>
      <c r="J265" s="1" t="s">
        <v>66</v>
      </c>
      <c r="K265" s="1" t="s">
        <v>889</v>
      </c>
      <c r="L265">
        <v>2322</v>
      </c>
      <c r="M265">
        <v>39.276485788113696</v>
      </c>
      <c r="N265">
        <v>1410</v>
      </c>
      <c r="O265">
        <v>93.049645390070921</v>
      </c>
      <c r="P265" t="s">
        <v>526</v>
      </c>
      <c r="Q265" t="str">
        <f>IF(LEFT(P265,1)="",#REF!,LEFT(P265,1))</f>
        <v>2</v>
      </c>
      <c r="R265" s="19" t="s">
        <v>866</v>
      </c>
      <c r="S265" s="7" t="str">
        <f>IF(LEFT(T265,3)="",#REF!,LEFT(T265,3))</f>
        <v>2.3</v>
      </c>
      <c r="T265" s="17" t="s">
        <v>887</v>
      </c>
      <c r="U265" s="20" t="str">
        <f>IF(LEFT(T265,6)="",#REF!,LEFT(T265,6))</f>
        <v>2.3-03</v>
      </c>
      <c r="V265" s="78" t="s">
        <v>104</v>
      </c>
      <c r="W265" s="78" t="s">
        <v>37</v>
      </c>
      <c r="X265" s="27" t="s">
        <v>891</v>
      </c>
      <c r="Y265" s="17" t="str">
        <f>IF(LEFT(X265,11)="",#REF!,LEFT(X265,11))</f>
        <v>2.3-03-ee02</v>
      </c>
      <c r="Z265" s="13" t="s">
        <v>596</v>
      </c>
      <c r="AA265" s="44" t="s">
        <v>66</v>
      </c>
      <c r="AB265" s="14" t="s">
        <v>4</v>
      </c>
    </row>
    <row r="266" spans="1:28" x14ac:dyDescent="0.25">
      <c r="A266" s="2">
        <v>2</v>
      </c>
      <c r="B266" s="2">
        <v>2.2999999999999998</v>
      </c>
      <c r="C266" s="1" t="s">
        <v>350</v>
      </c>
      <c r="D266" s="1" t="s">
        <v>883</v>
      </c>
      <c r="E266" s="1" t="s">
        <v>884</v>
      </c>
      <c r="F266" s="1" t="s">
        <v>104</v>
      </c>
      <c r="G266" s="1" t="s">
        <v>892</v>
      </c>
      <c r="H266" s="1" t="s">
        <v>893</v>
      </c>
      <c r="I266" s="1" t="s">
        <v>761</v>
      </c>
      <c r="J266" s="1" t="s">
        <v>66</v>
      </c>
      <c r="K266" s="1" t="s">
        <v>892</v>
      </c>
      <c r="L266">
        <v>2322</v>
      </c>
      <c r="M266">
        <v>34.496124031007753</v>
      </c>
      <c r="N266">
        <v>1521</v>
      </c>
      <c r="O266">
        <v>97.238658777120321</v>
      </c>
      <c r="P266" t="s">
        <v>526</v>
      </c>
      <c r="Q266" t="str">
        <f>IF(LEFT(P266,1)="",#REF!,LEFT(P266,1))</f>
        <v>2</v>
      </c>
      <c r="R266" s="19" t="s">
        <v>866</v>
      </c>
      <c r="S266" s="7" t="str">
        <f>IF(LEFT(T266,3)="",#REF!,LEFT(T266,3))</f>
        <v>2.3</v>
      </c>
      <c r="T266" s="17" t="s">
        <v>887</v>
      </c>
      <c r="U266" s="20" t="str">
        <f>IF(LEFT(T266,6)="",#REF!,LEFT(T266,6))</f>
        <v>2.3-03</v>
      </c>
      <c r="V266" s="78" t="s">
        <v>104</v>
      </c>
      <c r="W266" s="78" t="s">
        <v>37</v>
      </c>
      <c r="X266" s="27" t="s">
        <v>894</v>
      </c>
      <c r="Y266" s="17" t="str">
        <f>IF(LEFT(X266,11)="",#REF!,LEFT(X266,11))</f>
        <v>2.3-03-ee03</v>
      </c>
      <c r="Z266" s="13" t="s">
        <v>596</v>
      </c>
      <c r="AA266" s="44" t="s">
        <v>66</v>
      </c>
      <c r="AB266" s="14" t="s">
        <v>2</v>
      </c>
    </row>
    <row r="267" spans="1:28" x14ac:dyDescent="0.25">
      <c r="A267" s="95"/>
      <c r="B267" s="70"/>
      <c r="C267" s="95"/>
      <c r="D267" s="95"/>
      <c r="E267" s="95"/>
      <c r="F267" s="95"/>
      <c r="G267" s="9"/>
      <c r="H267" s="95"/>
      <c r="I267" s="9"/>
      <c r="J267" s="9"/>
      <c r="P267" t="s">
        <v>526</v>
      </c>
      <c r="Q267" t="str">
        <f>IF(LEFT(P267,1)="",#REF!,LEFT(P267,1))</f>
        <v>2</v>
      </c>
      <c r="R267" s="19" t="s">
        <v>866</v>
      </c>
      <c r="S267" s="7" t="str">
        <f>IF(LEFT(T267,3)="",#REF!,LEFT(T267,3))</f>
        <v>2.3</v>
      </c>
      <c r="T267" s="17" t="s">
        <v>887</v>
      </c>
      <c r="U267" s="20" t="str">
        <f>IF(LEFT(T267,6)="",#REF!,LEFT(T267,6))</f>
        <v>2.3-03</v>
      </c>
      <c r="V267" s="78" t="s">
        <v>104</v>
      </c>
      <c r="W267" s="78" t="s">
        <v>37</v>
      </c>
      <c r="X267" s="27" t="s">
        <v>895</v>
      </c>
      <c r="Y267" s="17" t="str">
        <f>IF(LEFT(X267,11)="",#REF!,LEFT(X267,11))</f>
        <v>2.3-03-ee04</v>
      </c>
      <c r="Z267" s="13" t="s">
        <v>596</v>
      </c>
      <c r="AA267" s="44" t="s">
        <v>66</v>
      </c>
      <c r="AB267" s="14" t="s">
        <v>0</v>
      </c>
    </row>
    <row r="268" spans="1:28" x14ac:dyDescent="0.25">
      <c r="A268" s="2">
        <v>2</v>
      </c>
      <c r="B268" s="2">
        <v>2.2999999999999998</v>
      </c>
      <c r="C268" s="1" t="s">
        <v>350</v>
      </c>
      <c r="D268" s="1" t="s">
        <v>896</v>
      </c>
      <c r="E268" s="1" t="s">
        <v>897</v>
      </c>
      <c r="F268" s="1" t="s">
        <v>104</v>
      </c>
      <c r="G268" s="1" t="s">
        <v>898</v>
      </c>
      <c r="H268" s="1" t="s">
        <v>899</v>
      </c>
      <c r="I268" s="1" t="s">
        <v>761</v>
      </c>
      <c r="J268" s="1" t="s">
        <v>66</v>
      </c>
      <c r="K268" s="1" t="s">
        <v>898</v>
      </c>
      <c r="L268">
        <v>2322</v>
      </c>
      <c r="M268">
        <v>31.998277347114556</v>
      </c>
      <c r="N268">
        <v>1579</v>
      </c>
      <c r="O268">
        <v>99.240025332488912</v>
      </c>
      <c r="P268" t="s">
        <v>526</v>
      </c>
      <c r="Q268" t="str">
        <f>IF(LEFT(P268,1)="",#REF!,LEFT(P268,1))</f>
        <v>2</v>
      </c>
      <c r="R268" s="19" t="s">
        <v>866</v>
      </c>
      <c r="S268" s="7" t="str">
        <f>IF(LEFT(T268,3)="",#REF!,LEFT(T268,3))</f>
        <v>2.3</v>
      </c>
      <c r="T268" s="17" t="s">
        <v>900</v>
      </c>
      <c r="U268" s="20" t="str">
        <f>IF(LEFT(T268,6)="",#REF!,LEFT(T268,6))</f>
        <v>2.3-04</v>
      </c>
      <c r="V268" s="17" t="s">
        <v>104</v>
      </c>
      <c r="W268" s="78" t="s">
        <v>37</v>
      </c>
      <c r="X268" s="27" t="s">
        <v>901</v>
      </c>
      <c r="Y268" s="17" t="str">
        <f>IF(LEFT(X268,11)="",#REF!,LEFT(X268,11))</f>
        <v>2.3-04-ee01</v>
      </c>
      <c r="Z268" s="13" t="s">
        <v>596</v>
      </c>
      <c r="AA268" s="44" t="s">
        <v>66</v>
      </c>
      <c r="AB268" s="14" t="s">
        <v>2</v>
      </c>
    </row>
    <row r="269" spans="1:28" x14ac:dyDescent="0.25">
      <c r="A269" s="2">
        <v>2</v>
      </c>
      <c r="B269" s="2">
        <v>2.2999999999999998</v>
      </c>
      <c r="C269" s="1" t="s">
        <v>350</v>
      </c>
      <c r="D269" s="1" t="s">
        <v>896</v>
      </c>
      <c r="E269" s="1" t="s">
        <v>897</v>
      </c>
      <c r="F269" s="1" t="s">
        <v>104</v>
      </c>
      <c r="G269" s="1" t="s">
        <v>902</v>
      </c>
      <c r="H269" s="1" t="s">
        <v>903</v>
      </c>
      <c r="I269" s="1" t="s">
        <v>761</v>
      </c>
      <c r="J269" s="1" t="s">
        <v>66</v>
      </c>
      <c r="K269" s="1" t="s">
        <v>902</v>
      </c>
      <c r="L269">
        <v>2322</v>
      </c>
      <c r="M269">
        <v>29.285099052540914</v>
      </c>
      <c r="N269">
        <v>1642</v>
      </c>
      <c r="O269">
        <v>97.868453105968328</v>
      </c>
      <c r="P269" t="s">
        <v>526</v>
      </c>
      <c r="Q269" t="str">
        <f>IF(LEFT(P269,1)="",#REF!,LEFT(P269,1))</f>
        <v>2</v>
      </c>
      <c r="R269" s="19" t="s">
        <v>866</v>
      </c>
      <c r="S269" s="7" t="str">
        <f>IF(LEFT(T269,3)="",#REF!,LEFT(T269,3))</f>
        <v>2.3</v>
      </c>
      <c r="T269" s="17" t="s">
        <v>900</v>
      </c>
      <c r="U269" s="20" t="str">
        <f>IF(LEFT(T269,6)="",#REF!,LEFT(T269,6))</f>
        <v>2.3-04</v>
      </c>
      <c r="V269" s="17" t="s">
        <v>104</v>
      </c>
      <c r="W269" s="78" t="s">
        <v>37</v>
      </c>
      <c r="X269" s="27" t="s">
        <v>904</v>
      </c>
      <c r="Y269" s="17" t="str">
        <f>IF(LEFT(X269,11)="",#REF!,LEFT(X269,11))</f>
        <v>2.3-04-ee02</v>
      </c>
      <c r="Z269" s="13" t="s">
        <v>596</v>
      </c>
      <c r="AA269" s="44" t="s">
        <v>66</v>
      </c>
      <c r="AB269" s="14" t="s">
        <v>2</v>
      </c>
    </row>
    <row r="270" spans="1:28" x14ac:dyDescent="0.25">
      <c r="A270" s="70"/>
      <c r="B270" s="70"/>
      <c r="C270" s="71"/>
      <c r="D270" s="71"/>
      <c r="E270" s="71"/>
      <c r="F270" s="71"/>
      <c r="G270" s="21"/>
      <c r="H270" s="71"/>
      <c r="I270" s="21"/>
      <c r="J270" s="21"/>
      <c r="K270" s="1"/>
      <c r="P270" t="s">
        <v>526</v>
      </c>
      <c r="Q270" t="str">
        <f>IF(LEFT(P270,1)="",#REF!,LEFT(P270,1))</f>
        <v>2</v>
      </c>
      <c r="R270" s="19" t="s">
        <v>866</v>
      </c>
      <c r="S270" s="7" t="str">
        <f>IF(LEFT(T270,3)="",#REF!,LEFT(T270,3))</f>
        <v>2.3</v>
      </c>
      <c r="T270" s="17" t="s">
        <v>900</v>
      </c>
      <c r="U270" s="20" t="str">
        <f>IF(LEFT(T270,6)="",#REF!,LEFT(T270,6))</f>
        <v>2.3-04</v>
      </c>
      <c r="V270" s="17" t="s">
        <v>104</v>
      </c>
      <c r="W270" s="78" t="s">
        <v>37</v>
      </c>
      <c r="X270" s="27" t="s">
        <v>905</v>
      </c>
      <c r="Y270" s="17" t="str">
        <f>IF(LEFT(X270,11)="",#REF!,LEFT(X270,11))</f>
        <v>2.3-04-ee03</v>
      </c>
      <c r="Z270" s="13" t="s">
        <v>596</v>
      </c>
      <c r="AA270" s="44" t="s">
        <v>66</v>
      </c>
      <c r="AB270" s="14" t="s">
        <v>0</v>
      </c>
    </row>
    <row r="271" spans="1:28" x14ac:dyDescent="0.25">
      <c r="A271" s="95"/>
      <c r="B271" s="70"/>
      <c r="C271" s="95"/>
      <c r="D271" s="95"/>
      <c r="E271" s="95"/>
      <c r="F271" s="95"/>
      <c r="H271" s="95"/>
      <c r="I271" s="9"/>
      <c r="J271" s="9"/>
      <c r="P271" t="s">
        <v>526</v>
      </c>
      <c r="Q271" t="str">
        <f>IF(LEFT(P271,1)="",#REF!,LEFT(P271,1))</f>
        <v>2</v>
      </c>
      <c r="R271" s="19" t="s">
        <v>866</v>
      </c>
      <c r="S271" s="7" t="str">
        <f>IF(LEFT(T271,3)="",#REF!,LEFT(T271,3))</f>
        <v>2.3</v>
      </c>
      <c r="T271" s="17" t="s">
        <v>900</v>
      </c>
      <c r="U271" s="20" t="str">
        <f>IF(LEFT(T271,6)="",#REF!,LEFT(T271,6))</f>
        <v>2.3-04</v>
      </c>
      <c r="V271" s="17" t="s">
        <v>104</v>
      </c>
      <c r="W271" s="78" t="s">
        <v>37</v>
      </c>
      <c r="X271" s="27" t="s">
        <v>906</v>
      </c>
      <c r="Y271" s="17" t="str">
        <f>IF(LEFT(X271,11)="",#REF!,LEFT(X271,11))</f>
        <v>2.3-04-ee04</v>
      </c>
      <c r="Z271" s="13" t="s">
        <v>596</v>
      </c>
      <c r="AA271" s="44" t="s">
        <v>66</v>
      </c>
      <c r="AB271" s="14" t="s">
        <v>0</v>
      </c>
    </row>
    <row r="272" spans="1:28" x14ac:dyDescent="0.25">
      <c r="A272" s="95"/>
      <c r="B272" s="70"/>
      <c r="C272" s="95"/>
      <c r="D272" s="95"/>
      <c r="E272" s="95"/>
      <c r="F272" s="95"/>
      <c r="H272" s="95"/>
      <c r="I272" s="9"/>
      <c r="J272" s="9"/>
      <c r="P272" t="s">
        <v>526</v>
      </c>
      <c r="Q272" t="str">
        <f>IF(LEFT(P272,1)="",#REF!,LEFT(P272,1))</f>
        <v>2</v>
      </c>
      <c r="R272" s="19" t="s">
        <v>866</v>
      </c>
      <c r="S272" s="7" t="str">
        <f>IF(LEFT(T272,3)="",#REF!,LEFT(T272,3))</f>
        <v>2.3</v>
      </c>
      <c r="T272" s="17" t="s">
        <v>900</v>
      </c>
      <c r="U272" s="20" t="str">
        <f>IF(LEFT(T272,6)="",#REF!,LEFT(T272,6))</f>
        <v>2.3-04</v>
      </c>
      <c r="V272" s="17" t="s">
        <v>104</v>
      </c>
      <c r="W272" s="78" t="s">
        <v>37</v>
      </c>
      <c r="X272" s="27" t="s">
        <v>907</v>
      </c>
      <c r="Y272" s="17" t="str">
        <f>IF(LEFT(X272,11)="",#REF!,LEFT(X272,11))</f>
        <v>2.3-04-ee05</v>
      </c>
      <c r="Z272" s="55" t="s">
        <v>52</v>
      </c>
      <c r="AA272" s="28" t="s">
        <v>53</v>
      </c>
      <c r="AB272" s="14" t="s">
        <v>0</v>
      </c>
    </row>
    <row r="273" spans="1:28" x14ac:dyDescent="0.25">
      <c r="A273" s="2">
        <v>2</v>
      </c>
      <c r="B273" s="2">
        <v>2.2999999999999998</v>
      </c>
      <c r="C273" s="1" t="s">
        <v>350</v>
      </c>
      <c r="D273" s="1" t="s">
        <v>908</v>
      </c>
      <c r="E273" s="1" t="s">
        <v>909</v>
      </c>
      <c r="F273" s="1" t="s">
        <v>44</v>
      </c>
      <c r="G273" s="1" t="s">
        <v>910</v>
      </c>
      <c r="H273" s="1" t="s">
        <v>911</v>
      </c>
      <c r="I273" s="1" t="s">
        <v>761</v>
      </c>
      <c r="J273" s="1" t="s">
        <v>66</v>
      </c>
      <c r="K273" s="1" t="s">
        <v>910</v>
      </c>
      <c r="L273">
        <v>4274</v>
      </c>
      <c r="M273">
        <v>51.965372016846047</v>
      </c>
      <c r="N273">
        <v>2053</v>
      </c>
      <c r="O273">
        <v>96.395518753044328</v>
      </c>
      <c r="P273" t="s">
        <v>526</v>
      </c>
      <c r="Q273" t="str">
        <f>IF(LEFT(P273,1)="",#REF!,LEFT(P273,1))</f>
        <v>2</v>
      </c>
      <c r="R273" s="19" t="s">
        <v>866</v>
      </c>
      <c r="S273" s="7" t="str">
        <f>IF(LEFT(T274,3)="",#REF!,LEFT(T274,3))</f>
        <v>2.3</v>
      </c>
      <c r="T273" s="17" t="s">
        <v>912</v>
      </c>
      <c r="U273" s="20" t="str">
        <f>IF(LEFT(T273,6)="",#REF!,LEFT(T273,6))</f>
        <v>2.3-05</v>
      </c>
      <c r="V273" s="17" t="s">
        <v>104</v>
      </c>
      <c r="W273" s="78" t="s">
        <v>89</v>
      </c>
      <c r="X273" s="22" t="s">
        <v>913</v>
      </c>
      <c r="Y273" s="17" t="str">
        <f>IF(LEFT(X273,11)="",#REF!,LEFT(X273,11))</f>
        <v>2.3-05-ee01</v>
      </c>
      <c r="Z273" s="13" t="s">
        <v>596</v>
      </c>
      <c r="AA273" s="44" t="s">
        <v>66</v>
      </c>
      <c r="AB273" s="14" t="s">
        <v>2</v>
      </c>
    </row>
    <row r="274" spans="1:28" x14ac:dyDescent="0.25">
      <c r="A274" s="2">
        <v>2</v>
      </c>
      <c r="B274" s="2">
        <v>2.2999999999999998</v>
      </c>
      <c r="C274" s="1" t="s">
        <v>350</v>
      </c>
      <c r="D274" s="1" t="s">
        <v>908</v>
      </c>
      <c r="E274" s="1" t="s">
        <v>909</v>
      </c>
      <c r="F274" s="1" t="s">
        <v>44</v>
      </c>
      <c r="G274" s="1" t="s">
        <v>914</v>
      </c>
      <c r="H274" s="1" t="s">
        <v>915</v>
      </c>
      <c r="I274" s="1" t="s">
        <v>761</v>
      </c>
      <c r="J274" s="1" t="s">
        <v>66</v>
      </c>
      <c r="K274" s="1" t="s">
        <v>914</v>
      </c>
      <c r="L274">
        <v>2452</v>
      </c>
      <c r="M274">
        <v>54.486133768352367</v>
      </c>
      <c r="N274">
        <v>1116</v>
      </c>
      <c r="O274">
        <v>97.491039426523301</v>
      </c>
      <c r="P274" t="s">
        <v>526</v>
      </c>
      <c r="Q274" t="str">
        <f>IF(LEFT(P274,1)="",#REF!,LEFT(P274,1))</f>
        <v>2</v>
      </c>
      <c r="R274" s="19" t="s">
        <v>866</v>
      </c>
      <c r="S274" s="7" t="str">
        <f>IF(LEFT(T274,3)="",#REF!,LEFT(T274,3))</f>
        <v>2.3</v>
      </c>
      <c r="T274" s="17" t="s">
        <v>912</v>
      </c>
      <c r="U274" s="20" t="str">
        <f>IF(LEFT(T274,6)="",#REF!,LEFT(T274,6))</f>
        <v>2.3-05</v>
      </c>
      <c r="V274" s="17" t="s">
        <v>104</v>
      </c>
      <c r="W274" s="78" t="s">
        <v>89</v>
      </c>
      <c r="X274" s="22" t="s">
        <v>916</v>
      </c>
      <c r="Y274" s="17" t="str">
        <f>IF(LEFT(X274,11)="",#REF!,LEFT(X274,11))</f>
        <v>2.3-05-ee02</v>
      </c>
      <c r="Z274" s="13" t="s">
        <v>596</v>
      </c>
      <c r="AA274" s="44" t="s">
        <v>66</v>
      </c>
      <c r="AB274" s="14" t="s">
        <v>2</v>
      </c>
    </row>
    <row r="275" spans="1:28" x14ac:dyDescent="0.25">
      <c r="A275" s="2">
        <v>2</v>
      </c>
      <c r="B275" s="2">
        <v>2.2999999999999998</v>
      </c>
      <c r="C275" s="1" t="s">
        <v>350</v>
      </c>
      <c r="D275" s="1" t="s">
        <v>908</v>
      </c>
      <c r="E275" s="1" t="s">
        <v>909</v>
      </c>
      <c r="F275" s="1" t="s">
        <v>44</v>
      </c>
      <c r="G275" s="1" t="s">
        <v>917</v>
      </c>
      <c r="H275" s="1" t="s">
        <v>918</v>
      </c>
      <c r="I275" s="1" t="s">
        <v>761</v>
      </c>
      <c r="J275" s="1" t="s">
        <v>66</v>
      </c>
      <c r="K275" s="1" t="s">
        <v>917</v>
      </c>
      <c r="L275">
        <v>4274</v>
      </c>
      <c r="M275">
        <v>58.773982218062706</v>
      </c>
      <c r="N275">
        <v>1762</v>
      </c>
      <c r="O275">
        <v>96.594778660612945</v>
      </c>
      <c r="P275" t="s">
        <v>526</v>
      </c>
      <c r="Q275" t="str">
        <f>IF(LEFT(P275,1)="",#REF!,LEFT(P275,1))</f>
        <v>2</v>
      </c>
      <c r="R275" s="19" t="s">
        <v>866</v>
      </c>
      <c r="S275" s="7" t="str">
        <f>IF(LEFT(T276,3)="",#REF!,LEFT(T276,3))</f>
        <v>2.3</v>
      </c>
      <c r="T275" s="17" t="s">
        <v>912</v>
      </c>
      <c r="U275" s="20" t="str">
        <f>IF(LEFT(T275,6)="",#REF!,LEFT(T275,6))</f>
        <v>2.3-05</v>
      </c>
      <c r="V275" s="17" t="s">
        <v>104</v>
      </c>
      <c r="W275" s="78" t="s">
        <v>89</v>
      </c>
      <c r="X275" s="22" t="s">
        <v>919</v>
      </c>
      <c r="Y275" s="17" t="str">
        <f>IF(LEFT(X275,11)="",#REF!,LEFT(X275,11))</f>
        <v>2.3-05-ee03</v>
      </c>
      <c r="Z275" s="13" t="s">
        <v>596</v>
      </c>
      <c r="AA275" s="44" t="s">
        <v>66</v>
      </c>
      <c r="AB275" s="14" t="s">
        <v>2</v>
      </c>
    </row>
    <row r="276" spans="1:28" x14ac:dyDescent="0.25">
      <c r="A276" s="2">
        <v>2</v>
      </c>
      <c r="B276" s="2">
        <v>2.2999999999999998</v>
      </c>
      <c r="C276" s="1" t="s">
        <v>350</v>
      </c>
      <c r="D276" s="1" t="s">
        <v>908</v>
      </c>
      <c r="E276" s="1" t="s">
        <v>909</v>
      </c>
      <c r="F276" s="1" t="s">
        <v>44</v>
      </c>
      <c r="G276" s="1" t="s">
        <v>920</v>
      </c>
      <c r="H276" s="1" t="s">
        <v>921</v>
      </c>
      <c r="I276" s="1" t="s">
        <v>761</v>
      </c>
      <c r="J276" s="1" t="s">
        <v>66</v>
      </c>
      <c r="K276" s="1" t="s">
        <v>920</v>
      </c>
      <c r="L276">
        <v>4275</v>
      </c>
      <c r="M276">
        <v>63.204678362573098</v>
      </c>
      <c r="N276">
        <v>1573</v>
      </c>
      <c r="O276">
        <v>94.977749523204068</v>
      </c>
      <c r="P276" t="s">
        <v>526</v>
      </c>
      <c r="Q276" t="str">
        <f>IF(LEFT(P276,1)="",#REF!,LEFT(P276,1))</f>
        <v>2</v>
      </c>
      <c r="R276" s="19" t="s">
        <v>866</v>
      </c>
      <c r="S276" s="7" t="str">
        <f>IF(LEFT(T276,3)="",#REF!,LEFT(T276,3))</f>
        <v>2.3</v>
      </c>
      <c r="T276" s="17" t="s">
        <v>912</v>
      </c>
      <c r="U276" s="20" t="str">
        <f>IF(LEFT(T276,6)="",#REF!,LEFT(T276,6))</f>
        <v>2.3-05</v>
      </c>
      <c r="V276" s="17" t="s">
        <v>104</v>
      </c>
      <c r="W276" s="78" t="s">
        <v>89</v>
      </c>
      <c r="X276" s="22" t="s">
        <v>922</v>
      </c>
      <c r="Y276" s="17" t="str">
        <f>IF(LEFT(X276,11)="",#REF!,LEFT(X276,11))</f>
        <v>2.3-05-ee04</v>
      </c>
      <c r="Z276" s="13" t="s">
        <v>596</v>
      </c>
      <c r="AA276" s="44" t="s">
        <v>66</v>
      </c>
      <c r="AB276" s="14" t="s">
        <v>4</v>
      </c>
    </row>
    <row r="277" spans="1:28" x14ac:dyDescent="0.25">
      <c r="A277" s="2">
        <v>2</v>
      </c>
      <c r="B277" s="2">
        <v>2.2999999999999998</v>
      </c>
      <c r="C277" s="1" t="s">
        <v>350</v>
      </c>
      <c r="D277" s="1" t="s">
        <v>908</v>
      </c>
      <c r="E277" s="1" t="s">
        <v>909</v>
      </c>
      <c r="F277" s="1" t="s">
        <v>44</v>
      </c>
      <c r="G277" s="1" t="s">
        <v>923</v>
      </c>
      <c r="H277" s="1" t="s">
        <v>924</v>
      </c>
      <c r="I277" s="1" t="s">
        <v>761</v>
      </c>
      <c r="J277" s="1" t="s">
        <v>66</v>
      </c>
      <c r="K277" s="1" t="s">
        <v>923</v>
      </c>
      <c r="L277">
        <v>4274</v>
      </c>
      <c r="M277">
        <v>64.295741693963507</v>
      </c>
      <c r="N277">
        <v>1526</v>
      </c>
      <c r="O277">
        <v>98.099606815203146</v>
      </c>
      <c r="P277" t="s">
        <v>526</v>
      </c>
      <c r="Q277" t="str">
        <f>IF(LEFT(P277,1)="",#REF!,LEFT(P277,1))</f>
        <v>2</v>
      </c>
      <c r="R277" s="19" t="s">
        <v>866</v>
      </c>
      <c r="S277" s="7" t="str">
        <f>IF(LEFT(T277,3)="",#REF!,LEFT(T277,3))</f>
        <v>2.3</v>
      </c>
      <c r="T277" s="17" t="s">
        <v>912</v>
      </c>
      <c r="U277" s="20" t="str">
        <f>IF(LEFT(T277,6)="",#REF!,LEFT(T277,6))</f>
        <v>2.3-05</v>
      </c>
      <c r="V277" s="17" t="s">
        <v>104</v>
      </c>
      <c r="W277" s="78" t="s">
        <v>89</v>
      </c>
      <c r="X277" s="22" t="s">
        <v>925</v>
      </c>
      <c r="Y277" s="17" t="str">
        <f>IF(LEFT(X277,11)="",#REF!,LEFT(X277,11))</f>
        <v>2.3-05-ee05</v>
      </c>
      <c r="Z277" s="13" t="s">
        <v>596</v>
      </c>
      <c r="AA277" s="44" t="s">
        <v>66</v>
      </c>
      <c r="AB277" s="14" t="s">
        <v>2</v>
      </c>
    </row>
    <row r="278" spans="1:28" x14ac:dyDescent="0.25">
      <c r="A278" s="2">
        <v>1</v>
      </c>
      <c r="B278" s="2">
        <v>1.1000000000000001</v>
      </c>
      <c r="C278" s="1" t="s">
        <v>41</v>
      </c>
      <c r="D278" s="1" t="s">
        <v>67</v>
      </c>
      <c r="E278" s="1" t="s">
        <v>68</v>
      </c>
      <c r="F278" s="1" t="s">
        <v>69</v>
      </c>
      <c r="G278" s="1" t="s">
        <v>926</v>
      </c>
      <c r="H278" s="1" t="s">
        <v>927</v>
      </c>
      <c r="I278" s="1" t="s">
        <v>47</v>
      </c>
      <c r="J278" s="1" t="s">
        <v>40</v>
      </c>
      <c r="K278" s="1" t="s">
        <v>926</v>
      </c>
      <c r="L278">
        <v>4656</v>
      </c>
      <c r="M278">
        <v>71.56357388316151</v>
      </c>
      <c r="N278">
        <v>1324</v>
      </c>
      <c r="O278">
        <v>98.716012084592151</v>
      </c>
      <c r="P278" t="s">
        <v>526</v>
      </c>
      <c r="Q278" t="str">
        <f>IF(LEFT(P278,1)="",#REF!,LEFT(P278,1))</f>
        <v>2</v>
      </c>
      <c r="R278" s="19" t="s">
        <v>866</v>
      </c>
      <c r="S278" s="7" t="str">
        <f>IF(LEFT(T278,3)="",#REF!,LEFT(T278,3))</f>
        <v>2.3</v>
      </c>
      <c r="T278" s="17" t="s">
        <v>928</v>
      </c>
      <c r="U278" s="20" t="str">
        <f>IF(LEFT(T278,6)="",#REF!,LEFT(T278,6))</f>
        <v>2.3-06</v>
      </c>
      <c r="V278" s="78" t="s">
        <v>104</v>
      </c>
      <c r="W278" s="78" t="s">
        <v>89</v>
      </c>
      <c r="X278" s="27" t="s">
        <v>929</v>
      </c>
      <c r="Y278" s="17" t="str">
        <f>IF(LEFT(X278,11)="",#REF!,LEFT(X278,11))</f>
        <v>2.3-06-ee01</v>
      </c>
      <c r="Z278" s="13" t="s">
        <v>39</v>
      </c>
      <c r="AA278" s="28" t="s">
        <v>40</v>
      </c>
      <c r="AB278" s="14" t="s">
        <v>4</v>
      </c>
    </row>
    <row r="279" spans="1:28" x14ac:dyDescent="0.25">
      <c r="A279" s="95"/>
      <c r="B279" s="70"/>
      <c r="C279" s="95"/>
      <c r="D279" s="95"/>
      <c r="E279" s="95"/>
      <c r="F279" s="95"/>
      <c r="H279" s="95"/>
      <c r="I279" s="9"/>
      <c r="J279" s="9"/>
      <c r="P279" t="s">
        <v>526</v>
      </c>
      <c r="Q279" t="str">
        <f>IF(LEFT(P279,1)="",#REF!,LEFT(P279,1))</f>
        <v>2</v>
      </c>
      <c r="R279" s="19" t="s">
        <v>866</v>
      </c>
      <c r="S279" s="7" t="str">
        <f>IF(LEFT(T279,3)="",#REF!,LEFT(T279,3))</f>
        <v>2.3</v>
      </c>
      <c r="T279" s="17" t="s">
        <v>928</v>
      </c>
      <c r="U279" s="20" t="str">
        <f>IF(LEFT(T279,6)="",#REF!,LEFT(T279,6))</f>
        <v>2.3-06</v>
      </c>
      <c r="V279" s="78" t="s">
        <v>104</v>
      </c>
      <c r="W279" s="78" t="s">
        <v>89</v>
      </c>
      <c r="X279" s="17" t="s">
        <v>930</v>
      </c>
      <c r="Y279" s="17" t="str">
        <f>IF(LEFT(X279,11)="",#REF!,LEFT(X279,11))</f>
        <v>2.3-06-ee02</v>
      </c>
      <c r="Z279" s="28" t="s">
        <v>65</v>
      </c>
      <c r="AA279" s="44" t="s">
        <v>66</v>
      </c>
      <c r="AB279" s="14" t="s">
        <v>0</v>
      </c>
    </row>
    <row r="280" spans="1:28" x14ac:dyDescent="0.25">
      <c r="A280" s="2">
        <v>2</v>
      </c>
      <c r="B280" s="2">
        <v>2.2999999999999998</v>
      </c>
      <c r="C280" s="1" t="s">
        <v>350</v>
      </c>
      <c r="D280" s="1" t="s">
        <v>931</v>
      </c>
      <c r="E280" s="1" t="s">
        <v>932</v>
      </c>
      <c r="F280" s="1" t="s">
        <v>104</v>
      </c>
      <c r="G280" s="1" t="s">
        <v>933</v>
      </c>
      <c r="H280" s="1" t="s">
        <v>934</v>
      </c>
      <c r="I280" s="1" t="s">
        <v>65</v>
      </c>
      <c r="J280" s="1" t="s">
        <v>66</v>
      </c>
      <c r="K280" s="1" t="s">
        <v>933</v>
      </c>
      <c r="L280">
        <v>1914</v>
      </c>
      <c r="M280">
        <v>33.542319749216304</v>
      </c>
      <c r="N280">
        <v>1272</v>
      </c>
      <c r="O280">
        <v>98.663522012578611</v>
      </c>
      <c r="P280" t="s">
        <v>526</v>
      </c>
      <c r="Q280" t="str">
        <f>IF(LEFT(P280,1)="",#REF!,LEFT(P280,1))</f>
        <v>2</v>
      </c>
      <c r="R280" s="19" t="s">
        <v>866</v>
      </c>
      <c r="S280" s="7" t="str">
        <f>IF(LEFT(T280,3)="",#REF!,LEFT(T280,3))</f>
        <v>2.3</v>
      </c>
      <c r="T280" s="17" t="s">
        <v>928</v>
      </c>
      <c r="U280" s="20" t="str">
        <f>IF(LEFT(T280,6)="",#REF!,LEFT(T280,6))</f>
        <v>2.3-06</v>
      </c>
      <c r="V280" s="78" t="s">
        <v>104</v>
      </c>
      <c r="W280" s="78" t="s">
        <v>89</v>
      </c>
      <c r="X280" s="27" t="s">
        <v>935</v>
      </c>
      <c r="Y280" s="17" t="str">
        <f>IF(LEFT(X280,11)="",#REF!,LEFT(X280,11))</f>
        <v>2.3-06-ee03</v>
      </c>
      <c r="Z280" s="28" t="s">
        <v>65</v>
      </c>
      <c r="AA280" s="44" t="s">
        <v>66</v>
      </c>
      <c r="AB280" s="14" t="s">
        <v>2</v>
      </c>
    </row>
    <row r="281" spans="1:28" x14ac:dyDescent="0.25">
      <c r="A281" s="95"/>
      <c r="B281" s="70"/>
      <c r="C281" s="95"/>
      <c r="D281" s="95"/>
      <c r="E281" s="95"/>
      <c r="F281" s="95"/>
      <c r="H281" s="95"/>
      <c r="I281" s="9"/>
      <c r="J281" s="9"/>
      <c r="P281" t="s">
        <v>526</v>
      </c>
      <c r="Q281" t="str">
        <f>IF(LEFT(P281,1)="",#REF!,LEFT(P281,1))</f>
        <v>2</v>
      </c>
      <c r="R281" s="19" t="s">
        <v>866</v>
      </c>
      <c r="S281" s="7" t="str">
        <f>IF(LEFT(T281,3)="",#REF!,LEFT(T281,3))</f>
        <v>2.3</v>
      </c>
      <c r="T281" s="17" t="s">
        <v>928</v>
      </c>
      <c r="U281" s="20" t="str">
        <f>IF(LEFT(T281,6)="",#REF!,LEFT(T281,6))</f>
        <v>2.3-06</v>
      </c>
      <c r="V281" s="78" t="s">
        <v>104</v>
      </c>
      <c r="W281" s="78" t="s">
        <v>89</v>
      </c>
      <c r="X281" s="27" t="s">
        <v>936</v>
      </c>
      <c r="Y281" s="17" t="str">
        <f>IF(LEFT(X281,11)="",#REF!,LEFT(X281,11))</f>
        <v>2.3-06-ee04</v>
      </c>
      <c r="Z281" s="28" t="s">
        <v>65</v>
      </c>
      <c r="AA281" s="44" t="s">
        <v>66</v>
      </c>
      <c r="AB281" s="14" t="s">
        <v>0</v>
      </c>
    </row>
    <row r="282" spans="1:28" x14ac:dyDescent="0.25">
      <c r="A282" s="2">
        <v>2</v>
      </c>
      <c r="B282" s="2">
        <v>2.2000000000000002</v>
      </c>
      <c r="C282" s="1" t="s">
        <v>269</v>
      </c>
      <c r="D282" s="1" t="s">
        <v>937</v>
      </c>
      <c r="E282" s="1" t="s">
        <v>938</v>
      </c>
      <c r="F282" s="1" t="s">
        <v>104</v>
      </c>
      <c r="G282" s="1" t="s">
        <v>939</v>
      </c>
      <c r="H282" s="1" t="s">
        <v>940</v>
      </c>
      <c r="I282" s="1" t="s">
        <v>65</v>
      </c>
      <c r="J282" s="1" t="s">
        <v>66</v>
      </c>
      <c r="K282" s="1" t="s">
        <v>939</v>
      </c>
      <c r="L282">
        <v>1896</v>
      </c>
      <c r="M282">
        <v>9.7046413502109701</v>
      </c>
      <c r="N282">
        <v>1712</v>
      </c>
      <c r="O282">
        <v>96.612149532710276</v>
      </c>
      <c r="P282" t="s">
        <v>526</v>
      </c>
      <c r="Q282" t="str">
        <f>IF(LEFT(P282,1)="",#REF!,LEFT(P282,1))</f>
        <v>2</v>
      </c>
      <c r="R282" s="19" t="s">
        <v>866</v>
      </c>
      <c r="S282" s="7" t="str">
        <f>IF(LEFT(T282,3)="",#REF!,LEFT(T282,3))</f>
        <v>2.3</v>
      </c>
      <c r="T282" s="17" t="s">
        <v>941</v>
      </c>
      <c r="U282" s="20" t="str">
        <f>IF(LEFT(T282,6)="",#REF!,LEFT(T282,6))</f>
        <v>2.3-07</v>
      </c>
      <c r="V282" s="17" t="s">
        <v>104</v>
      </c>
      <c r="W282" s="17" t="s">
        <v>37</v>
      </c>
      <c r="X282" s="27" t="s">
        <v>942</v>
      </c>
      <c r="Y282" s="17" t="str">
        <f>IF(LEFT(X282,11)="",#REF!,LEFT(X282,11))</f>
        <v>2.3-07-ee01</v>
      </c>
      <c r="Z282" s="13" t="s">
        <v>596</v>
      </c>
      <c r="AA282" s="44" t="s">
        <v>66</v>
      </c>
      <c r="AB282" s="14" t="s">
        <v>4</v>
      </c>
    </row>
    <row r="283" spans="1:28" x14ac:dyDescent="0.25">
      <c r="A283" s="2">
        <v>2</v>
      </c>
      <c r="B283" s="2">
        <v>2.2000000000000002</v>
      </c>
      <c r="C283" s="1" t="s">
        <v>269</v>
      </c>
      <c r="D283" s="1" t="s">
        <v>937</v>
      </c>
      <c r="E283" s="1" t="s">
        <v>938</v>
      </c>
      <c r="F283" s="1" t="s">
        <v>104</v>
      </c>
      <c r="G283" s="1" t="s">
        <v>943</v>
      </c>
      <c r="H283" s="1" t="s">
        <v>944</v>
      </c>
      <c r="I283" s="1" t="s">
        <v>65</v>
      </c>
      <c r="J283" s="1" t="s">
        <v>66</v>
      </c>
      <c r="K283" s="1" t="s">
        <v>943</v>
      </c>
      <c r="L283">
        <v>1896</v>
      </c>
      <c r="M283">
        <v>7.0675105485232068</v>
      </c>
      <c r="N283">
        <v>1762</v>
      </c>
      <c r="O283">
        <v>93.757094211123729</v>
      </c>
      <c r="P283" t="s">
        <v>526</v>
      </c>
      <c r="Q283" t="str">
        <f>IF(LEFT(P283,1)="",#REF!,LEFT(P283,1))</f>
        <v>2</v>
      </c>
      <c r="R283" s="19" t="s">
        <v>866</v>
      </c>
      <c r="S283" s="7" t="str">
        <f>IF(LEFT(T283,3)="",#REF!,LEFT(T283,3))</f>
        <v>2.3</v>
      </c>
      <c r="T283" s="17" t="s">
        <v>941</v>
      </c>
      <c r="U283" s="20" t="str">
        <f>IF(LEFT(T283,6)="",#REF!,LEFT(T283,6))</f>
        <v>2.3-07</v>
      </c>
      <c r="V283" s="17" t="s">
        <v>104</v>
      </c>
      <c r="W283" s="17" t="s">
        <v>37</v>
      </c>
      <c r="X283" s="27" t="s">
        <v>945</v>
      </c>
      <c r="Y283" s="17" t="str">
        <f>IF(LEFT(X283,11)="",#REF!,LEFT(X283,11))</f>
        <v>2.3-07-ee02</v>
      </c>
      <c r="Z283" s="13" t="s">
        <v>596</v>
      </c>
      <c r="AA283" s="44" t="s">
        <v>66</v>
      </c>
      <c r="AB283" s="14" t="s">
        <v>4</v>
      </c>
    </row>
    <row r="284" spans="1:28" x14ac:dyDescent="0.25">
      <c r="A284" s="2">
        <v>2</v>
      </c>
      <c r="B284" s="2">
        <v>2.2000000000000002</v>
      </c>
      <c r="C284" s="1" t="s">
        <v>269</v>
      </c>
      <c r="D284" s="1" t="s">
        <v>937</v>
      </c>
      <c r="E284" s="1" t="s">
        <v>938</v>
      </c>
      <c r="F284" s="1" t="s">
        <v>104</v>
      </c>
      <c r="G284" s="1" t="s">
        <v>946</v>
      </c>
      <c r="H284" s="1" t="s">
        <v>947</v>
      </c>
      <c r="I284" s="1" t="s">
        <v>65</v>
      </c>
      <c r="J284" s="1" t="s">
        <v>66</v>
      </c>
      <c r="K284" s="1" t="s">
        <v>946</v>
      </c>
      <c r="L284">
        <v>1896</v>
      </c>
      <c r="M284">
        <v>7.9113924050632916</v>
      </c>
      <c r="N284">
        <v>1746</v>
      </c>
      <c r="O284">
        <v>93.986254295532646</v>
      </c>
      <c r="P284" t="s">
        <v>526</v>
      </c>
      <c r="Q284" t="str">
        <f>IF(LEFT(P284,1)="",#REF!,LEFT(P284,1))</f>
        <v>2</v>
      </c>
      <c r="R284" s="19" t="s">
        <v>866</v>
      </c>
      <c r="S284" s="7" t="str">
        <f>IF(LEFT(T284,3)="",#REF!,LEFT(T284,3))</f>
        <v>2.3</v>
      </c>
      <c r="T284" s="17" t="s">
        <v>941</v>
      </c>
      <c r="U284" s="20" t="str">
        <f>IF(LEFT(T284,6)="",#REF!,LEFT(T284,6))</f>
        <v>2.3-07</v>
      </c>
      <c r="V284" s="17" t="s">
        <v>104</v>
      </c>
      <c r="W284" s="17" t="s">
        <v>37</v>
      </c>
      <c r="X284" s="27" t="s">
        <v>948</v>
      </c>
      <c r="Y284" s="17" t="str">
        <f>IF(LEFT(X284,11)="",#REF!,LEFT(X284,11))</f>
        <v>2.3-07-ee03</v>
      </c>
      <c r="Z284" s="13" t="s">
        <v>596</v>
      </c>
      <c r="AA284" s="44" t="s">
        <v>66</v>
      </c>
      <c r="AB284" s="14" t="s">
        <v>4</v>
      </c>
    </row>
    <row r="285" spans="1:28" x14ac:dyDescent="0.25">
      <c r="A285" s="2">
        <v>2</v>
      </c>
      <c r="B285" s="2">
        <v>2.4</v>
      </c>
      <c r="C285" s="1" t="s">
        <v>472</v>
      </c>
      <c r="D285" s="1" t="s">
        <v>949</v>
      </c>
      <c r="E285" s="1" t="s">
        <v>950</v>
      </c>
      <c r="F285" s="1" t="s">
        <v>104</v>
      </c>
      <c r="G285" s="1" t="s">
        <v>951</v>
      </c>
      <c r="H285" s="1" t="s">
        <v>952</v>
      </c>
      <c r="I285" s="1" t="s">
        <v>65</v>
      </c>
      <c r="J285" s="1" t="s">
        <v>66</v>
      </c>
      <c r="K285" s="1" t="s">
        <v>951</v>
      </c>
      <c r="L285">
        <v>1894</v>
      </c>
      <c r="M285">
        <v>9.1869060190073917</v>
      </c>
      <c r="N285">
        <v>1720</v>
      </c>
      <c r="O285">
        <v>75.813953488372093</v>
      </c>
      <c r="P285" t="s">
        <v>526</v>
      </c>
      <c r="Q285" t="str">
        <f>IF(LEFT(P285,1)="",#REF!,LEFT(P285,1))</f>
        <v>2</v>
      </c>
      <c r="R285" s="19" t="s">
        <v>866</v>
      </c>
      <c r="S285" s="7" t="str">
        <f>IF(LEFT(T285,3)="",#REF!,LEFT(T285,3))</f>
        <v>2.3</v>
      </c>
      <c r="T285" s="17" t="s">
        <v>941</v>
      </c>
      <c r="U285" s="20" t="str">
        <f>IF(LEFT(T285,6)="",#REF!,LEFT(T285,6))</f>
        <v>2.3-07</v>
      </c>
      <c r="V285" s="17" t="s">
        <v>104</v>
      </c>
      <c r="W285" s="17" t="s">
        <v>37</v>
      </c>
      <c r="X285" s="27" t="s">
        <v>953</v>
      </c>
      <c r="Y285" s="17" t="str">
        <f>IF(LEFT(X285,11)="",#REF!,LEFT(X285,11))</f>
        <v>2.3-07-ee04</v>
      </c>
      <c r="Z285" s="13" t="s">
        <v>596</v>
      </c>
      <c r="AA285" s="44" t="s">
        <v>66</v>
      </c>
      <c r="AB285" s="14" t="s">
        <v>4</v>
      </c>
    </row>
    <row r="286" spans="1:28" x14ac:dyDescent="0.25">
      <c r="A286" s="2">
        <v>2</v>
      </c>
      <c r="B286" s="2">
        <v>2.4</v>
      </c>
      <c r="C286" s="1" t="s">
        <v>472</v>
      </c>
      <c r="D286" s="1" t="s">
        <v>949</v>
      </c>
      <c r="E286" s="1" t="s">
        <v>950</v>
      </c>
      <c r="F286" s="1" t="s">
        <v>104</v>
      </c>
      <c r="G286" s="1" t="s">
        <v>954</v>
      </c>
      <c r="H286" s="1" t="s">
        <v>955</v>
      </c>
      <c r="I286" s="1" t="s">
        <v>65</v>
      </c>
      <c r="J286" s="1" t="s">
        <v>66</v>
      </c>
      <c r="K286" s="1" t="s">
        <v>954</v>
      </c>
      <c r="L286">
        <v>1096</v>
      </c>
      <c r="M286">
        <v>7.937956204379562</v>
      </c>
      <c r="N286">
        <v>1009</v>
      </c>
      <c r="O286">
        <v>79.187314172447969</v>
      </c>
      <c r="P286" t="s">
        <v>526</v>
      </c>
      <c r="Q286" t="str">
        <f>IF(LEFT(P286,1)="",#REF!,LEFT(P286,1))</f>
        <v>2</v>
      </c>
      <c r="R286" s="19" t="s">
        <v>866</v>
      </c>
      <c r="S286" s="7" t="str">
        <f>IF(LEFT(T286,3)="",#REF!,LEFT(T286,3))</f>
        <v>2.3</v>
      </c>
      <c r="T286" s="17" t="s">
        <v>941</v>
      </c>
      <c r="U286" s="20" t="str">
        <f>IF(LEFT(T286,6)="",#REF!,LEFT(T286,6))</f>
        <v>2.3-07</v>
      </c>
      <c r="V286" s="17" t="s">
        <v>104</v>
      </c>
      <c r="W286" s="17" t="s">
        <v>37</v>
      </c>
      <c r="X286" s="27" t="s">
        <v>956</v>
      </c>
      <c r="Y286" s="17" t="str">
        <f>IF(LEFT(X286,11)="",#REF!,LEFT(X286,11))</f>
        <v>2.3-07-ee05</v>
      </c>
      <c r="Z286" s="13" t="s">
        <v>596</v>
      </c>
      <c r="AA286" s="44" t="s">
        <v>66</v>
      </c>
      <c r="AB286" s="14" t="s">
        <v>4</v>
      </c>
    </row>
    <row r="287" spans="1:28" x14ac:dyDescent="0.25">
      <c r="A287" s="95"/>
      <c r="B287" s="70"/>
      <c r="C287" s="95"/>
      <c r="D287" s="95"/>
      <c r="E287" s="95"/>
      <c r="F287" s="95"/>
      <c r="G287" s="9"/>
      <c r="H287" s="95"/>
      <c r="I287" s="9"/>
      <c r="J287" s="9"/>
      <c r="P287" t="s">
        <v>526</v>
      </c>
      <c r="Q287" t="str">
        <f>IF(LEFT(P287,1)="",#REF!,LEFT(P287,1))</f>
        <v>2</v>
      </c>
      <c r="R287" s="19" t="s">
        <v>866</v>
      </c>
      <c r="S287" s="7" t="str">
        <f>IF(LEFT(T287,3)="",#REF!,LEFT(T287,3))</f>
        <v>2.3</v>
      </c>
      <c r="T287" s="17" t="s">
        <v>957</v>
      </c>
      <c r="U287" s="20" t="str">
        <f>IF(LEFT(T287,6)="",#REF!,LEFT(T287,6))</f>
        <v>2.3-08</v>
      </c>
      <c r="V287" s="17" t="s">
        <v>611</v>
      </c>
      <c r="W287" s="15" t="s">
        <v>89</v>
      </c>
      <c r="X287" s="27" t="s">
        <v>958</v>
      </c>
      <c r="Y287" s="17" t="str">
        <f>IF(LEFT(X287,11)="",#REF!,LEFT(X287,11))</f>
        <v>2.3-08-ee01</v>
      </c>
      <c r="Z287" s="28" t="s">
        <v>65</v>
      </c>
      <c r="AA287" s="44" t="s">
        <v>66</v>
      </c>
      <c r="AB287" s="14" t="s">
        <v>0</v>
      </c>
    </row>
    <row r="288" spans="1:28" x14ac:dyDescent="0.25">
      <c r="A288" s="95"/>
      <c r="B288" s="70"/>
      <c r="C288" s="95"/>
      <c r="D288" s="95"/>
      <c r="E288" s="95"/>
      <c r="F288" s="95"/>
      <c r="G288" s="9"/>
      <c r="H288" s="95"/>
      <c r="I288" s="9"/>
      <c r="J288" s="9"/>
      <c r="P288" t="s">
        <v>526</v>
      </c>
      <c r="Q288" t="str">
        <f>IF(LEFT(P288,1)="",#REF!,LEFT(P288,1))</f>
        <v>2</v>
      </c>
      <c r="R288" s="19" t="s">
        <v>866</v>
      </c>
      <c r="S288" s="7" t="str">
        <f>IF(LEFT(T288,3)="",#REF!,LEFT(T288,3))</f>
        <v>2.3</v>
      </c>
      <c r="T288" s="17" t="s">
        <v>957</v>
      </c>
      <c r="U288" s="20" t="str">
        <f>IF(LEFT(T288,6)="",#REF!,LEFT(T288,6))</f>
        <v>2.3-08</v>
      </c>
      <c r="V288" s="17" t="s">
        <v>611</v>
      </c>
      <c r="W288" s="15" t="s">
        <v>89</v>
      </c>
      <c r="X288" s="27" t="s">
        <v>959</v>
      </c>
      <c r="Y288" s="17" t="str">
        <f>IF(LEFT(X288,11)="",#REF!,LEFT(X288,11))</f>
        <v>2.3-08-ee02</v>
      </c>
      <c r="Z288" s="28" t="s">
        <v>65</v>
      </c>
      <c r="AA288" s="44" t="s">
        <v>66</v>
      </c>
      <c r="AB288" s="14" t="s">
        <v>0</v>
      </c>
    </row>
    <row r="289" spans="1:28" x14ac:dyDescent="0.25">
      <c r="A289" s="95"/>
      <c r="B289" s="70"/>
      <c r="C289" s="95"/>
      <c r="D289" s="95"/>
      <c r="E289" s="95"/>
      <c r="F289" s="95"/>
      <c r="H289" s="95"/>
      <c r="I289" s="9"/>
      <c r="J289" s="9"/>
      <c r="P289" t="s">
        <v>526</v>
      </c>
      <c r="Q289" t="str">
        <f>IF(LEFT(P289,1)="",#REF!,LEFT(P289,1))</f>
        <v>2</v>
      </c>
      <c r="R289" s="19" t="s">
        <v>866</v>
      </c>
      <c r="S289" s="7" t="str">
        <f>IF(LEFT(T289,3)="",#REF!,LEFT(T289,3))</f>
        <v>2.3</v>
      </c>
      <c r="T289" s="17" t="s">
        <v>957</v>
      </c>
      <c r="U289" s="20" t="str">
        <f>IF(LEFT(T289,6)="",#REF!,LEFT(T289,6))</f>
        <v>2.3-08</v>
      </c>
      <c r="V289" s="17" t="s">
        <v>611</v>
      </c>
      <c r="W289" s="15" t="s">
        <v>89</v>
      </c>
      <c r="X289" s="27" t="s">
        <v>960</v>
      </c>
      <c r="Y289" s="17" t="str">
        <f>IF(LEFT(X289,11)="",#REF!,LEFT(X289,11))</f>
        <v>2.3-08-ee03</v>
      </c>
      <c r="Z289" s="28" t="s">
        <v>65</v>
      </c>
      <c r="AA289" s="44" t="s">
        <v>66</v>
      </c>
      <c r="AB289" s="14" t="s">
        <v>0</v>
      </c>
    </row>
    <row r="290" spans="1:28" x14ac:dyDescent="0.25">
      <c r="A290" s="95"/>
      <c r="B290" s="70"/>
      <c r="C290" s="95"/>
      <c r="D290" s="95"/>
      <c r="E290" s="95"/>
      <c r="F290" s="95"/>
      <c r="H290" s="95"/>
      <c r="I290" s="9"/>
      <c r="J290" s="9"/>
      <c r="P290" t="s">
        <v>526</v>
      </c>
      <c r="Q290" t="str">
        <f>IF(LEFT(P290,1)="",#REF!,LEFT(P290,1))</f>
        <v>2</v>
      </c>
      <c r="R290" s="19" t="s">
        <v>866</v>
      </c>
      <c r="S290" s="7" t="str">
        <f>IF(LEFT(T290,3)="",#REF!,LEFT(T290,3))</f>
        <v>2.3</v>
      </c>
      <c r="T290" s="17" t="s">
        <v>957</v>
      </c>
      <c r="U290" s="20" t="str">
        <f>IF(LEFT(T290,6)="",#REF!,LEFT(T290,6))</f>
        <v>2.3-08</v>
      </c>
      <c r="V290" s="17" t="s">
        <v>611</v>
      </c>
      <c r="W290" s="15" t="s">
        <v>89</v>
      </c>
      <c r="X290" s="27" t="s">
        <v>961</v>
      </c>
      <c r="Y290" s="17" t="str">
        <f>IF(LEFT(X290,11)="",#REF!,LEFT(X290,11))</f>
        <v>2.3-08-ee04</v>
      </c>
      <c r="Z290" s="28" t="s">
        <v>65</v>
      </c>
      <c r="AA290" s="44" t="s">
        <v>66</v>
      </c>
      <c r="AB290" s="14" t="s">
        <v>0</v>
      </c>
    </row>
    <row r="291" spans="1:28" x14ac:dyDescent="0.25">
      <c r="A291" s="95"/>
      <c r="B291" s="70"/>
      <c r="C291" s="95"/>
      <c r="D291" s="95"/>
      <c r="E291" s="95"/>
      <c r="F291" s="95"/>
      <c r="G291" s="9"/>
      <c r="H291" s="95"/>
      <c r="I291" s="9"/>
      <c r="J291" s="9"/>
      <c r="P291" t="s">
        <v>526</v>
      </c>
      <c r="Q291" t="str">
        <f>IF(LEFT(P291,1)="",#REF!,LEFT(P291,1))</f>
        <v>2</v>
      </c>
      <c r="R291" s="19" t="s">
        <v>866</v>
      </c>
      <c r="S291" s="7" t="str">
        <f>IF(LEFT(T291,3)="",#REF!,LEFT(T291,3))</f>
        <v>2.3</v>
      </c>
      <c r="T291" s="17" t="s">
        <v>957</v>
      </c>
      <c r="U291" s="20" t="str">
        <f>IF(LEFT(T291,6)="",#REF!,LEFT(T291,6))</f>
        <v>2.3-08</v>
      </c>
      <c r="V291" s="17" t="s">
        <v>611</v>
      </c>
      <c r="W291" s="15" t="s">
        <v>89</v>
      </c>
      <c r="X291" s="27" t="s">
        <v>962</v>
      </c>
      <c r="Y291" s="17" t="str">
        <f>IF(LEFT(X291,11)="",#REF!,LEFT(X291,11))</f>
        <v>2.3-08-ee05</v>
      </c>
      <c r="Z291" s="28" t="s">
        <v>65</v>
      </c>
      <c r="AA291" s="44" t="s">
        <v>66</v>
      </c>
      <c r="AB291" s="14" t="s">
        <v>0</v>
      </c>
    </row>
    <row r="292" spans="1:28" x14ac:dyDescent="0.25">
      <c r="A292" s="95"/>
      <c r="B292" s="70"/>
      <c r="C292" s="95"/>
      <c r="D292" s="95"/>
      <c r="E292" s="95"/>
      <c r="F292" s="95"/>
      <c r="G292" s="9"/>
      <c r="H292" s="95"/>
      <c r="I292" s="9"/>
      <c r="J292" s="9"/>
      <c r="P292" t="s">
        <v>526</v>
      </c>
      <c r="Q292" t="str">
        <f>IF(LEFT(P292,1)="",#REF!,LEFT(P292,1))</f>
        <v>2</v>
      </c>
      <c r="R292" s="19" t="s">
        <v>866</v>
      </c>
      <c r="S292" s="7" t="str">
        <f>IF(LEFT(T292,3)="",#REF!,LEFT(T292,3))</f>
        <v>2.3</v>
      </c>
      <c r="T292" s="17" t="s">
        <v>957</v>
      </c>
      <c r="U292" s="20" t="str">
        <f>IF(LEFT(T292,6)="",#REF!,LEFT(T292,6))</f>
        <v>2.3-08</v>
      </c>
      <c r="V292" s="17" t="s">
        <v>611</v>
      </c>
      <c r="W292" s="15" t="s">
        <v>89</v>
      </c>
      <c r="X292" s="27" t="s">
        <v>963</v>
      </c>
      <c r="Y292" s="17" t="str">
        <f>IF(LEFT(X292,11)="",#REF!,LEFT(X292,11))</f>
        <v>2.3-08-ee06</v>
      </c>
      <c r="Z292" s="28" t="s">
        <v>65</v>
      </c>
      <c r="AA292" s="44" t="s">
        <v>66</v>
      </c>
      <c r="AB292" s="14" t="s">
        <v>0</v>
      </c>
    </row>
    <row r="293" spans="1:28" x14ac:dyDescent="0.25">
      <c r="A293" s="95"/>
      <c r="B293" s="70"/>
      <c r="C293" s="95"/>
      <c r="D293" s="95"/>
      <c r="E293" s="95"/>
      <c r="F293" s="95"/>
      <c r="G293" s="9"/>
      <c r="H293" s="95"/>
      <c r="I293" s="9"/>
      <c r="J293" s="9"/>
      <c r="P293" t="s">
        <v>526</v>
      </c>
      <c r="Q293" t="str">
        <f>IF(LEFT(P293,1)="",#REF!,LEFT(P293,1))</f>
        <v>2</v>
      </c>
      <c r="R293" s="19" t="s">
        <v>866</v>
      </c>
      <c r="S293" s="7" t="str">
        <f>IF(LEFT(T293,3)="",#REF!,LEFT(T293,3))</f>
        <v>2.3</v>
      </c>
      <c r="T293" s="17" t="s">
        <v>964</v>
      </c>
      <c r="U293" s="20" t="str">
        <f>IF(LEFT(T293,6)="",#REF!,LEFT(T293,6))</f>
        <v>2.3-09</v>
      </c>
      <c r="V293" s="17" t="s">
        <v>611</v>
      </c>
      <c r="W293" s="17" t="s">
        <v>37</v>
      </c>
      <c r="X293" s="27" t="s">
        <v>965</v>
      </c>
      <c r="Y293" s="17" t="str">
        <f>IF(LEFT(X293,11)="",#REF!,LEFT(X293,11))</f>
        <v>2.3-09-ee01</v>
      </c>
      <c r="Z293" s="28" t="s">
        <v>65</v>
      </c>
      <c r="AA293" s="44" t="s">
        <v>66</v>
      </c>
      <c r="AB293" s="14" t="s">
        <v>0</v>
      </c>
    </row>
    <row r="294" spans="1:28" x14ac:dyDescent="0.25">
      <c r="A294" s="95"/>
      <c r="B294" s="70"/>
      <c r="C294" s="95"/>
      <c r="D294" s="95"/>
      <c r="E294" s="95"/>
      <c r="F294" s="95"/>
      <c r="G294" s="9"/>
      <c r="H294" s="95"/>
      <c r="I294" s="9"/>
      <c r="J294" s="9"/>
      <c r="P294" t="s">
        <v>526</v>
      </c>
      <c r="Q294" t="str">
        <f>IF(LEFT(P294,1)="",#REF!,LEFT(P294,1))</f>
        <v>2</v>
      </c>
      <c r="R294" s="19" t="s">
        <v>866</v>
      </c>
      <c r="S294" s="7" t="str">
        <f>IF(LEFT(T294,3)="",#REF!,LEFT(T294,3))</f>
        <v>2.3</v>
      </c>
      <c r="T294" s="17" t="s">
        <v>964</v>
      </c>
      <c r="U294" s="20" t="str">
        <f>IF(LEFT(T294,6)="",#REF!,LEFT(T294,6))</f>
        <v>2.3-09</v>
      </c>
      <c r="V294" s="17" t="s">
        <v>611</v>
      </c>
      <c r="W294" s="17" t="s">
        <v>37</v>
      </c>
      <c r="X294" s="27" t="s">
        <v>966</v>
      </c>
      <c r="Y294" s="17" t="str">
        <f>IF(LEFT(X294,11)="",#REF!,LEFT(X294,11))</f>
        <v>2.3-09-ee02</v>
      </c>
      <c r="Z294" s="28" t="s">
        <v>65</v>
      </c>
      <c r="AA294" s="44" t="s">
        <v>66</v>
      </c>
      <c r="AB294" s="14" t="s">
        <v>0</v>
      </c>
    </row>
    <row r="295" spans="1:28" x14ac:dyDescent="0.25">
      <c r="A295" s="95"/>
      <c r="B295" s="70"/>
      <c r="C295" s="95"/>
      <c r="D295" s="95"/>
      <c r="E295" s="95"/>
      <c r="F295" s="95"/>
      <c r="G295" s="9"/>
      <c r="H295" s="95"/>
      <c r="I295" s="9"/>
      <c r="J295" s="9"/>
      <c r="P295" t="s">
        <v>526</v>
      </c>
      <c r="Q295" t="str">
        <f>IF(LEFT(P295,1)="",#REF!,LEFT(P295,1))</f>
        <v>2</v>
      </c>
      <c r="R295" s="19" t="s">
        <v>866</v>
      </c>
      <c r="S295" s="7" t="str">
        <f>IF(LEFT(T295,3)="",#REF!,LEFT(T295,3))</f>
        <v>2.3</v>
      </c>
      <c r="T295" s="17" t="s">
        <v>964</v>
      </c>
      <c r="U295" s="20" t="str">
        <f>IF(LEFT(T295,6)="",#REF!,LEFT(T295,6))</f>
        <v>2.3-09</v>
      </c>
      <c r="V295" s="17" t="s">
        <v>611</v>
      </c>
      <c r="W295" s="17" t="s">
        <v>37</v>
      </c>
      <c r="X295" s="27" t="s">
        <v>967</v>
      </c>
      <c r="Y295" s="17" t="str">
        <f>IF(LEFT(X295,11)="",#REF!,LEFT(X295,11))</f>
        <v>2.3-09-ee03</v>
      </c>
      <c r="Z295" s="28" t="s">
        <v>65</v>
      </c>
      <c r="AA295" s="44" t="s">
        <v>66</v>
      </c>
      <c r="AB295" s="14" t="s">
        <v>0</v>
      </c>
    </row>
    <row r="296" spans="1:28" x14ac:dyDescent="0.25">
      <c r="A296" s="2">
        <v>2</v>
      </c>
      <c r="B296" s="2">
        <v>2.2999999999999998</v>
      </c>
      <c r="C296" s="1" t="s">
        <v>350</v>
      </c>
      <c r="D296" s="1" t="s">
        <v>968</v>
      </c>
      <c r="E296" s="1" t="s">
        <v>969</v>
      </c>
      <c r="F296" s="1" t="s">
        <v>611</v>
      </c>
      <c r="G296" s="1" t="s">
        <v>970</v>
      </c>
      <c r="H296" s="1" t="s">
        <v>971</v>
      </c>
      <c r="I296" s="1" t="s">
        <v>65</v>
      </c>
      <c r="J296" s="1" t="s">
        <v>66</v>
      </c>
      <c r="K296" s="1" t="s">
        <v>970</v>
      </c>
      <c r="L296">
        <v>406</v>
      </c>
      <c r="M296">
        <v>6.8965517241379306</v>
      </c>
      <c r="N296">
        <v>378</v>
      </c>
      <c r="O296">
        <v>96.825396825396822</v>
      </c>
      <c r="P296" t="s">
        <v>526</v>
      </c>
      <c r="Q296" t="str">
        <f>IF(LEFT(P296,1)="",#REF!,LEFT(P296,1))</f>
        <v>2</v>
      </c>
      <c r="R296" s="19" t="s">
        <v>866</v>
      </c>
      <c r="S296" s="7" t="str">
        <f>IF(LEFT(T296,3)="",#REF!,LEFT(T296,3))</f>
        <v>2.3</v>
      </c>
      <c r="T296" s="17" t="s">
        <v>964</v>
      </c>
      <c r="U296" s="20" t="str">
        <f>IF(LEFT(T296,6)="",#REF!,LEFT(T296,6))</f>
        <v>2.3-09</v>
      </c>
      <c r="V296" s="17" t="s">
        <v>611</v>
      </c>
      <c r="W296" s="17" t="s">
        <v>37</v>
      </c>
      <c r="X296" s="27" t="s">
        <v>972</v>
      </c>
      <c r="Y296" s="17" t="str">
        <f>IF(LEFT(X296,11)="",#REF!,LEFT(X296,11))</f>
        <v>2.3-09-ee04</v>
      </c>
      <c r="Z296" s="28" t="s">
        <v>65</v>
      </c>
      <c r="AA296" s="44" t="s">
        <v>66</v>
      </c>
      <c r="AB296" s="14" t="s">
        <v>4</v>
      </c>
    </row>
    <row r="297" spans="1:28" x14ac:dyDescent="0.25">
      <c r="A297" s="2">
        <v>2</v>
      </c>
      <c r="B297" s="2">
        <v>2.2999999999999998</v>
      </c>
      <c r="C297" s="1" t="s">
        <v>350</v>
      </c>
      <c r="D297" s="1" t="s">
        <v>968</v>
      </c>
      <c r="E297" s="1" t="s">
        <v>969</v>
      </c>
      <c r="F297" s="1" t="s">
        <v>611</v>
      </c>
      <c r="G297" s="1" t="s">
        <v>973</v>
      </c>
      <c r="H297" s="1" t="s">
        <v>974</v>
      </c>
      <c r="I297" s="1" t="s">
        <v>65</v>
      </c>
      <c r="J297" s="1" t="s">
        <v>66</v>
      </c>
      <c r="K297" s="1" t="s">
        <v>973</v>
      </c>
      <c r="L297">
        <v>406</v>
      </c>
      <c r="M297">
        <v>7.1428571428571432</v>
      </c>
      <c r="N297">
        <v>377</v>
      </c>
      <c r="O297">
        <v>98.408488063660471</v>
      </c>
      <c r="P297" t="s">
        <v>526</v>
      </c>
      <c r="Q297" t="str">
        <f>IF(LEFT(P297,1)="",#REF!,LEFT(P297,1))</f>
        <v>2</v>
      </c>
      <c r="R297" s="19" t="s">
        <v>866</v>
      </c>
      <c r="S297" s="7" t="str">
        <f>IF(LEFT(T297,3)="",#REF!,LEFT(T297,3))</f>
        <v>2.3</v>
      </c>
      <c r="T297" s="17" t="s">
        <v>964</v>
      </c>
      <c r="U297" s="20" t="str">
        <f>IF(LEFT(T297,6)="",#REF!,LEFT(T297,6))</f>
        <v>2.3-09</v>
      </c>
      <c r="V297" s="17" t="s">
        <v>611</v>
      </c>
      <c r="W297" s="17" t="s">
        <v>37</v>
      </c>
      <c r="X297" s="27" t="s">
        <v>975</v>
      </c>
      <c r="Y297" s="17" t="str">
        <f>IF(LEFT(X297,11)="",#REF!,LEFT(X297,11))</f>
        <v>2.3-09-ee05</v>
      </c>
      <c r="Z297" s="28" t="s">
        <v>65</v>
      </c>
      <c r="AA297" s="44" t="s">
        <v>66</v>
      </c>
      <c r="AB297" s="14" t="s">
        <v>4</v>
      </c>
    </row>
    <row r="298" spans="1:28" x14ac:dyDescent="0.25">
      <c r="A298" s="95"/>
      <c r="B298" s="70"/>
      <c r="C298" s="95"/>
      <c r="D298" s="95"/>
      <c r="E298" s="95"/>
      <c r="F298" s="95"/>
      <c r="G298" s="9"/>
      <c r="H298" s="95"/>
      <c r="I298" s="9"/>
      <c r="J298" s="9"/>
      <c r="P298" t="s">
        <v>526</v>
      </c>
      <c r="Q298" t="str">
        <f>IF(LEFT(P298,1)="",#REF!,LEFT(P298,1))</f>
        <v>2</v>
      </c>
      <c r="R298" s="19" t="s">
        <v>866</v>
      </c>
      <c r="S298" s="7" t="str">
        <f>IF(LEFT(T298,3)="",#REF!,LEFT(T298,3))</f>
        <v>2.3</v>
      </c>
      <c r="T298" s="62" t="s">
        <v>976</v>
      </c>
      <c r="U298" s="20" t="str">
        <f>IF(LEFT(T298,6)="",#REF!,LEFT(T298,6))</f>
        <v>2.3-10</v>
      </c>
      <c r="V298" s="17" t="s">
        <v>977</v>
      </c>
      <c r="W298" s="17" t="s">
        <v>89</v>
      </c>
      <c r="X298" s="27" t="s">
        <v>978</v>
      </c>
      <c r="Y298" s="17" t="str">
        <f>IF(LEFT(X298,11)="",#REF!,LEFT(X298,11))</f>
        <v>2.3-10-ee01</v>
      </c>
      <c r="Z298" s="28" t="s">
        <v>979</v>
      </c>
      <c r="AA298" s="44" t="s">
        <v>66</v>
      </c>
      <c r="AB298" s="14" t="s">
        <v>0</v>
      </c>
    </row>
    <row r="299" spans="1:28" x14ac:dyDescent="0.25">
      <c r="A299" s="95"/>
      <c r="B299" s="70"/>
      <c r="C299" s="95"/>
      <c r="D299" s="95"/>
      <c r="E299" s="95"/>
      <c r="F299" s="95"/>
      <c r="H299" s="95"/>
      <c r="I299" s="9"/>
      <c r="J299" s="9"/>
      <c r="P299" t="s">
        <v>526</v>
      </c>
      <c r="Q299" t="str">
        <f>IF(LEFT(P299,1)="",#REF!,LEFT(P299,1))</f>
        <v>2</v>
      </c>
      <c r="R299" s="19" t="s">
        <v>866</v>
      </c>
      <c r="S299" s="7" t="str">
        <f>IF(LEFT(T299,3)="",#REF!,LEFT(T299,3))</f>
        <v>2.3</v>
      </c>
      <c r="T299" s="62" t="s">
        <v>976</v>
      </c>
      <c r="U299" s="20" t="str">
        <f>IF(LEFT(T299,6)="",#REF!,LEFT(T299,6))</f>
        <v>2.3-10</v>
      </c>
      <c r="V299" s="17" t="s">
        <v>977</v>
      </c>
      <c r="W299" s="17" t="s">
        <v>89</v>
      </c>
      <c r="X299" s="27" t="s">
        <v>980</v>
      </c>
      <c r="Y299" s="17" t="str">
        <f>IF(LEFT(X299,11)="",#REF!,LEFT(X299,11))</f>
        <v>2.3-10-ee02</v>
      </c>
      <c r="Z299" s="28" t="s">
        <v>979</v>
      </c>
      <c r="AA299" s="44" t="s">
        <v>66</v>
      </c>
      <c r="AB299" s="14" t="s">
        <v>0</v>
      </c>
    </row>
    <row r="300" spans="1:28" x14ac:dyDescent="0.25">
      <c r="A300" s="95"/>
      <c r="B300" s="70"/>
      <c r="C300" s="95"/>
      <c r="D300" s="95"/>
      <c r="E300" s="95"/>
      <c r="F300" s="95"/>
      <c r="H300" s="95"/>
      <c r="I300" s="9"/>
      <c r="J300" s="9"/>
      <c r="P300" t="s">
        <v>526</v>
      </c>
      <c r="Q300" t="str">
        <f>IF(LEFT(P300,1)="",#REF!,LEFT(P300,1))</f>
        <v>2</v>
      </c>
      <c r="R300" s="19" t="s">
        <v>866</v>
      </c>
      <c r="S300" s="7" t="str">
        <f>IF(LEFT(T300,3)="",#REF!,LEFT(T300,3))</f>
        <v>2.3</v>
      </c>
      <c r="T300" s="62" t="s">
        <v>976</v>
      </c>
      <c r="U300" s="20" t="str">
        <f>IF(LEFT(T300,6)="",#REF!,LEFT(T300,6))</f>
        <v>2.3-10</v>
      </c>
      <c r="V300" s="17" t="s">
        <v>977</v>
      </c>
      <c r="W300" s="17" t="s">
        <v>89</v>
      </c>
      <c r="X300" s="27" t="s">
        <v>981</v>
      </c>
      <c r="Y300" s="17" t="str">
        <f>IF(LEFT(X300,11)="",#REF!,LEFT(X300,11))</f>
        <v>2.3-10-ee03</v>
      </c>
      <c r="Z300" s="28" t="s">
        <v>979</v>
      </c>
      <c r="AA300" s="44" t="s">
        <v>66</v>
      </c>
      <c r="AB300" s="14" t="s">
        <v>0</v>
      </c>
    </row>
    <row r="301" spans="1:28" x14ac:dyDescent="0.25">
      <c r="A301" s="95"/>
      <c r="B301" s="70"/>
      <c r="C301" s="95"/>
      <c r="D301" s="95"/>
      <c r="E301" s="95"/>
      <c r="F301" s="95"/>
      <c r="H301" s="95"/>
      <c r="I301" s="9"/>
      <c r="J301" s="9"/>
      <c r="P301" t="s">
        <v>526</v>
      </c>
      <c r="Q301" t="str">
        <f>IF(LEFT(P301,1)="",#REF!,LEFT(P301,1))</f>
        <v>2</v>
      </c>
      <c r="R301" s="19" t="s">
        <v>866</v>
      </c>
      <c r="S301" s="7" t="str">
        <f>IF(LEFT(T301,3)="",#REF!,LEFT(T301,3))</f>
        <v>2.3</v>
      </c>
      <c r="T301" s="62" t="s">
        <v>976</v>
      </c>
      <c r="U301" s="20" t="str">
        <f>IF(LEFT(T301,6)="",#REF!,LEFT(T301,6))</f>
        <v>2.3-10</v>
      </c>
      <c r="V301" s="17" t="s">
        <v>977</v>
      </c>
      <c r="W301" s="17" t="s">
        <v>89</v>
      </c>
      <c r="X301" s="27" t="s">
        <v>982</v>
      </c>
      <c r="Y301" s="17" t="str">
        <f>IF(LEFT(X301,11)="",#REF!,LEFT(X301,11))</f>
        <v>2.3-10-ee04</v>
      </c>
      <c r="Z301" s="28" t="s">
        <v>979</v>
      </c>
      <c r="AA301" s="44" t="s">
        <v>66</v>
      </c>
      <c r="AB301" s="14" t="s">
        <v>0</v>
      </c>
    </row>
    <row r="302" spans="1:28" x14ac:dyDescent="0.25">
      <c r="A302" s="70"/>
      <c r="B302" s="70"/>
      <c r="C302" s="71"/>
      <c r="D302" s="71"/>
      <c r="E302" s="71"/>
      <c r="F302" s="71"/>
      <c r="G302" s="21"/>
      <c r="H302" s="71"/>
      <c r="I302" s="21"/>
      <c r="J302" s="21"/>
      <c r="K302" s="1"/>
      <c r="P302" t="s">
        <v>526</v>
      </c>
      <c r="Q302" t="str">
        <f>IF(LEFT(P302,1)="",#REF!,LEFT(P302,1))</f>
        <v>2</v>
      </c>
      <c r="R302" s="19" t="s">
        <v>866</v>
      </c>
      <c r="S302" s="7" t="str">
        <f>IF(LEFT(T302,3)="",#REF!,LEFT(T302,3))</f>
        <v>2.3</v>
      </c>
      <c r="T302" s="17" t="s">
        <v>983</v>
      </c>
      <c r="U302" s="20" t="str">
        <f>IF(LEFT(T302,6)="",#REF!,LEFT(T302,6))</f>
        <v>2.3-11</v>
      </c>
      <c r="V302" s="17" t="s">
        <v>984</v>
      </c>
      <c r="W302" s="17" t="s">
        <v>89</v>
      </c>
      <c r="X302" s="27" t="s">
        <v>985</v>
      </c>
      <c r="Y302" s="17" t="str">
        <f>IF(LEFT(X302,11)="",#REF!,LEFT(X302,11))</f>
        <v>2.3-11-ee01</v>
      </c>
      <c r="Z302" s="28" t="s">
        <v>65</v>
      </c>
      <c r="AA302" s="44" t="s">
        <v>66</v>
      </c>
      <c r="AB302" s="42" t="s">
        <v>0</v>
      </c>
    </row>
    <row r="303" spans="1:28" x14ac:dyDescent="0.25">
      <c r="A303" s="70"/>
      <c r="B303" s="70"/>
      <c r="C303" s="71"/>
      <c r="D303" s="71"/>
      <c r="E303" s="71"/>
      <c r="F303" s="71"/>
      <c r="G303" s="21"/>
      <c r="H303" s="71"/>
      <c r="I303" s="21"/>
      <c r="J303" s="21"/>
      <c r="K303" s="1"/>
      <c r="P303" t="s">
        <v>526</v>
      </c>
      <c r="Q303" t="str">
        <f>IF(LEFT(P303,1)="",#REF!,LEFT(P303,1))</f>
        <v>2</v>
      </c>
      <c r="R303" s="19" t="s">
        <v>866</v>
      </c>
      <c r="S303" s="7" t="str">
        <f>IF(LEFT(T303,3)="",#REF!,LEFT(T303,3))</f>
        <v>2.3</v>
      </c>
      <c r="T303" s="17" t="s">
        <v>983</v>
      </c>
      <c r="U303" s="20" t="str">
        <f>IF(LEFT(T303,6)="",#REF!,LEFT(T303,6))</f>
        <v>2.3-11</v>
      </c>
      <c r="V303" s="17" t="s">
        <v>984</v>
      </c>
      <c r="W303" s="17" t="s">
        <v>89</v>
      </c>
      <c r="X303" s="27" t="s">
        <v>986</v>
      </c>
      <c r="Y303" s="17" t="str">
        <f>IF(LEFT(X303,11)="",#REF!,LEFT(X303,11))</f>
        <v>2.3-11-ee02</v>
      </c>
      <c r="Z303" s="28" t="s">
        <v>65</v>
      </c>
      <c r="AA303" s="44" t="s">
        <v>66</v>
      </c>
      <c r="AB303" s="42" t="s">
        <v>0</v>
      </c>
    </row>
    <row r="304" spans="1:28" x14ac:dyDescent="0.25">
      <c r="A304" s="70"/>
      <c r="B304" s="70"/>
      <c r="C304" s="71"/>
      <c r="D304" s="71"/>
      <c r="E304" s="71"/>
      <c r="F304" s="71"/>
      <c r="G304" s="21"/>
      <c r="H304" s="71"/>
      <c r="I304" s="21"/>
      <c r="J304" s="21"/>
      <c r="K304" s="1"/>
      <c r="P304" t="s">
        <v>526</v>
      </c>
      <c r="Q304" t="str">
        <f>IF(LEFT(P304,1)="",#REF!,LEFT(P304,1))</f>
        <v>2</v>
      </c>
      <c r="R304" s="19" t="s">
        <v>866</v>
      </c>
      <c r="S304" s="7" t="str">
        <f>IF(LEFT(T304,3)="",#REF!,LEFT(T304,3))</f>
        <v>2.3</v>
      </c>
      <c r="T304" s="17" t="s">
        <v>983</v>
      </c>
      <c r="U304" s="20" t="str">
        <f>IF(LEFT(T304,6)="",#REF!,LEFT(T304,6))</f>
        <v>2.3-11</v>
      </c>
      <c r="V304" s="17" t="s">
        <v>984</v>
      </c>
      <c r="W304" s="17" t="s">
        <v>89</v>
      </c>
      <c r="X304" s="27" t="s">
        <v>987</v>
      </c>
      <c r="Y304" s="17" t="str">
        <f>IF(LEFT(X304,11)="",#REF!,LEFT(X304,11))</f>
        <v>2.3-11-ee03</v>
      </c>
      <c r="Z304" s="28" t="s">
        <v>65</v>
      </c>
      <c r="AA304" s="44" t="s">
        <v>66</v>
      </c>
      <c r="AB304" s="42" t="s">
        <v>0</v>
      </c>
    </row>
    <row r="305" spans="1:28" x14ac:dyDescent="0.25">
      <c r="A305" s="70"/>
      <c r="B305" s="70"/>
      <c r="C305" s="71"/>
      <c r="D305" s="71"/>
      <c r="E305" s="71"/>
      <c r="F305" s="71"/>
      <c r="G305" s="21"/>
      <c r="H305" s="71"/>
      <c r="I305" s="21"/>
      <c r="J305" s="21"/>
      <c r="K305" s="1"/>
      <c r="P305" t="s">
        <v>526</v>
      </c>
      <c r="Q305" t="str">
        <f>IF(LEFT(P305,1)="",#REF!,LEFT(P305,1))</f>
        <v>2</v>
      </c>
      <c r="R305" s="19" t="s">
        <v>866</v>
      </c>
      <c r="S305" s="7" t="str">
        <f>IF(LEFT(T305,3)="",#REF!,LEFT(T305,3))</f>
        <v>2.3</v>
      </c>
      <c r="T305" s="17" t="s">
        <v>983</v>
      </c>
      <c r="U305" s="20" t="str">
        <f>IF(LEFT(T305,6)="",#REF!,LEFT(T305,6))</f>
        <v>2.3-11</v>
      </c>
      <c r="V305" s="17" t="s">
        <v>984</v>
      </c>
      <c r="W305" s="17" t="s">
        <v>89</v>
      </c>
      <c r="X305" s="27" t="s">
        <v>988</v>
      </c>
      <c r="Y305" s="17" t="str">
        <f>IF(LEFT(X305,11)="",#REF!,LEFT(X305,11))</f>
        <v>2.3-11-ee04</v>
      </c>
      <c r="Z305" s="28" t="s">
        <v>65</v>
      </c>
      <c r="AA305" s="44" t="s">
        <v>66</v>
      </c>
      <c r="AB305" s="42" t="s">
        <v>0</v>
      </c>
    </row>
    <row r="306" spans="1:28" x14ac:dyDescent="0.25">
      <c r="A306" s="70"/>
      <c r="B306" s="70"/>
      <c r="C306" s="71"/>
      <c r="D306" s="71"/>
      <c r="E306" s="71"/>
      <c r="F306" s="71"/>
      <c r="G306" s="21"/>
      <c r="H306" s="71"/>
      <c r="I306" s="21"/>
      <c r="J306" s="21"/>
      <c r="K306" s="1"/>
      <c r="P306" t="s">
        <v>526</v>
      </c>
      <c r="Q306" t="str">
        <f>IF(LEFT(P306,1)="",#REF!,LEFT(P306,1))</f>
        <v>2</v>
      </c>
      <c r="R306" s="19" t="s">
        <v>866</v>
      </c>
      <c r="S306" s="7" t="str">
        <f>IF(LEFT(T306,3)="",#REF!,LEFT(T306,3))</f>
        <v>2.3</v>
      </c>
      <c r="T306" s="17" t="s">
        <v>983</v>
      </c>
      <c r="U306" s="20" t="str">
        <f>IF(LEFT(T306,6)="",#REF!,LEFT(T306,6))</f>
        <v>2.3-11</v>
      </c>
      <c r="V306" s="17" t="s">
        <v>984</v>
      </c>
      <c r="W306" s="17" t="s">
        <v>89</v>
      </c>
      <c r="X306" s="26" t="s">
        <v>989</v>
      </c>
      <c r="Y306" s="17" t="str">
        <f>IF(LEFT(X306,11)="",#REF!,LEFT(X306,11))</f>
        <v>2.3-11-ee05</v>
      </c>
      <c r="Z306" s="28" t="s">
        <v>65</v>
      </c>
      <c r="AA306" s="44" t="s">
        <v>66</v>
      </c>
      <c r="AB306" s="42" t="s">
        <v>0</v>
      </c>
    </row>
    <row r="307" spans="1:28" x14ac:dyDescent="0.25">
      <c r="A307" s="70"/>
      <c r="B307" s="70"/>
      <c r="C307" s="71"/>
      <c r="D307" s="71"/>
      <c r="E307" s="71"/>
      <c r="F307" s="71"/>
      <c r="G307" s="21"/>
      <c r="H307" s="71"/>
      <c r="I307" s="21"/>
      <c r="J307" s="21"/>
      <c r="K307" s="1"/>
      <c r="P307" t="s">
        <v>526</v>
      </c>
      <c r="Q307" t="str">
        <f>IF(LEFT(P307,1)="",#REF!,LEFT(P307,1))</f>
        <v>2</v>
      </c>
      <c r="R307" s="19" t="s">
        <v>866</v>
      </c>
      <c r="S307" s="7" t="str">
        <f>IF(LEFT(T307,3)="",#REF!,LEFT(T307,3))</f>
        <v>2.3</v>
      </c>
      <c r="T307" s="17" t="s">
        <v>983</v>
      </c>
      <c r="U307" s="20" t="str">
        <f>IF(LEFT(T307,6)="",#REF!,LEFT(T307,6))</f>
        <v>2.3-11</v>
      </c>
      <c r="V307" s="17" t="s">
        <v>984</v>
      </c>
      <c r="W307" s="17" t="s">
        <v>89</v>
      </c>
      <c r="X307" s="27" t="s">
        <v>990</v>
      </c>
      <c r="Y307" s="17" t="str">
        <f>IF(LEFT(X307,11)="",#REF!,LEFT(X307,11))</f>
        <v>2.3-11-ee06</v>
      </c>
      <c r="Z307" s="28" t="s">
        <v>65</v>
      </c>
      <c r="AA307" s="44" t="s">
        <v>66</v>
      </c>
      <c r="AB307" s="42" t="s">
        <v>0</v>
      </c>
    </row>
    <row r="308" spans="1:28" x14ac:dyDescent="0.25">
      <c r="A308" s="70"/>
      <c r="B308" s="70"/>
      <c r="C308" s="71"/>
      <c r="D308" s="71"/>
      <c r="E308" s="71"/>
      <c r="F308" s="71"/>
      <c r="G308" s="21"/>
      <c r="H308" s="71"/>
      <c r="I308" s="21"/>
      <c r="J308" s="21"/>
      <c r="K308" s="1"/>
      <c r="P308" t="s">
        <v>526</v>
      </c>
      <c r="Q308" t="str">
        <f>IF(LEFT(P308,1)="",#REF!,LEFT(P308,1))</f>
        <v>2</v>
      </c>
      <c r="R308" s="19" t="s">
        <v>866</v>
      </c>
      <c r="S308" s="7" t="str">
        <f>IF(LEFT(T308,3)="",#REF!,LEFT(T308,3))</f>
        <v>2.3</v>
      </c>
      <c r="T308" s="17" t="s">
        <v>991</v>
      </c>
      <c r="U308" s="20" t="str">
        <f>IF(LEFT(T308,6)="",#REF!,LEFT(T308,6))</f>
        <v>2.3-12</v>
      </c>
      <c r="V308" s="17" t="s">
        <v>992</v>
      </c>
      <c r="W308" s="17" t="s">
        <v>89</v>
      </c>
      <c r="X308" s="27" t="s">
        <v>993</v>
      </c>
      <c r="Y308" s="17" t="str">
        <f>IF(LEFT(X308,11)="",#REF!,LEFT(X308,11))</f>
        <v>2.3-12-ee01</v>
      </c>
      <c r="Z308" s="28" t="s">
        <v>65</v>
      </c>
      <c r="AA308" s="44" t="s">
        <v>66</v>
      </c>
      <c r="AB308" s="14" t="s">
        <v>0</v>
      </c>
    </row>
    <row r="309" spans="1:28" x14ac:dyDescent="0.25">
      <c r="A309" s="70"/>
      <c r="B309" s="70"/>
      <c r="C309" s="71"/>
      <c r="D309" s="71"/>
      <c r="E309" s="71"/>
      <c r="F309" s="71"/>
      <c r="G309" s="21"/>
      <c r="H309" s="71"/>
      <c r="I309" s="21"/>
      <c r="J309" s="21"/>
      <c r="K309" s="1"/>
      <c r="P309" t="s">
        <v>526</v>
      </c>
      <c r="Q309" t="str">
        <f>IF(LEFT(P309,1)="",#REF!,LEFT(P309,1))</f>
        <v>2</v>
      </c>
      <c r="R309" s="19" t="s">
        <v>866</v>
      </c>
      <c r="S309" s="7" t="str">
        <f>IF(LEFT(T309,3)="",#REF!,LEFT(T309,3))</f>
        <v>2.3</v>
      </c>
      <c r="T309" s="17" t="s">
        <v>991</v>
      </c>
      <c r="U309" s="20" t="str">
        <f>IF(LEFT(T309,6)="",#REF!,LEFT(T309,6))</f>
        <v>2.3-12</v>
      </c>
      <c r="V309" s="17" t="s">
        <v>992</v>
      </c>
      <c r="W309" s="17" t="s">
        <v>89</v>
      </c>
      <c r="X309" s="20" t="s">
        <v>994</v>
      </c>
      <c r="Y309" s="17" t="str">
        <f>IF(LEFT(X309,11)="",#REF!,LEFT(X309,11))</f>
        <v>2.3-12-ee02</v>
      </c>
      <c r="Z309" s="28" t="s">
        <v>65</v>
      </c>
      <c r="AA309" s="44" t="s">
        <v>66</v>
      </c>
      <c r="AB309" s="14" t="s">
        <v>0</v>
      </c>
    </row>
    <row r="310" spans="1:28" x14ac:dyDescent="0.25">
      <c r="A310" s="70"/>
      <c r="B310" s="70"/>
      <c r="C310" s="71"/>
      <c r="D310" s="71"/>
      <c r="E310" s="71"/>
      <c r="F310" s="71"/>
      <c r="G310" s="21"/>
      <c r="H310" s="71"/>
      <c r="I310" s="21"/>
      <c r="J310" s="21"/>
      <c r="K310" s="1"/>
      <c r="P310" t="s">
        <v>526</v>
      </c>
      <c r="Q310" t="str">
        <f>IF(LEFT(P310,1)="",#REF!,LEFT(P310,1))</f>
        <v>2</v>
      </c>
      <c r="R310" s="19" t="s">
        <v>866</v>
      </c>
      <c r="S310" s="7" t="str">
        <f>IF(LEFT(T310,3)="",#REF!,LEFT(T310,3))</f>
        <v>2.3</v>
      </c>
      <c r="T310" s="17" t="s">
        <v>991</v>
      </c>
      <c r="U310" s="20" t="str">
        <f>IF(LEFT(T310,6)="",#REF!,LEFT(T310,6))</f>
        <v>2.3-12</v>
      </c>
      <c r="V310" s="17" t="s">
        <v>992</v>
      </c>
      <c r="W310" s="17" t="s">
        <v>89</v>
      </c>
      <c r="X310" s="20" t="s">
        <v>995</v>
      </c>
      <c r="Y310" s="17" t="str">
        <f>IF(LEFT(X310,11)="",#REF!,LEFT(X310,11))</f>
        <v>2.3-12-ee03</v>
      </c>
      <c r="Z310" s="28" t="s">
        <v>65</v>
      </c>
      <c r="AA310" s="44" t="s">
        <v>66</v>
      </c>
      <c r="AB310" s="14" t="s">
        <v>0</v>
      </c>
    </row>
    <row r="311" spans="1:28" x14ac:dyDescent="0.25">
      <c r="A311" s="70"/>
      <c r="B311" s="70"/>
      <c r="C311" s="71"/>
      <c r="D311" s="71"/>
      <c r="E311" s="71"/>
      <c r="F311" s="71"/>
      <c r="G311" s="21"/>
      <c r="H311" s="71"/>
      <c r="I311" s="21"/>
      <c r="J311" s="21"/>
      <c r="K311" s="1"/>
      <c r="P311" t="s">
        <v>526</v>
      </c>
      <c r="Q311" t="str">
        <f>IF(LEFT(P311,1)="",#REF!,LEFT(P311,1))</f>
        <v>2</v>
      </c>
      <c r="R311" s="19" t="s">
        <v>866</v>
      </c>
      <c r="S311" s="7" t="str">
        <f>IF(LEFT(T311,3)="",#REF!,LEFT(T311,3))</f>
        <v>2.3</v>
      </c>
      <c r="T311" s="17" t="s">
        <v>991</v>
      </c>
      <c r="U311" s="20" t="str">
        <f>IF(LEFT(T311,6)="",#REF!,LEFT(T311,6))</f>
        <v>2.3-12</v>
      </c>
      <c r="V311" s="17" t="s">
        <v>992</v>
      </c>
      <c r="W311" s="17" t="s">
        <v>89</v>
      </c>
      <c r="X311" s="26" t="s">
        <v>996</v>
      </c>
      <c r="Y311" s="17" t="str">
        <f>IF(LEFT(X311,11)="",#REF!,LEFT(X311,11))</f>
        <v>2.3-12-ee04</v>
      </c>
      <c r="Z311" s="28" t="s">
        <v>65</v>
      </c>
      <c r="AA311" s="44" t="s">
        <v>66</v>
      </c>
      <c r="AB311" s="14" t="s">
        <v>0</v>
      </c>
    </row>
    <row r="312" spans="1:28" x14ac:dyDescent="0.25">
      <c r="A312" s="70"/>
      <c r="B312" s="70"/>
      <c r="C312" s="71"/>
      <c r="D312" s="71"/>
      <c r="E312" s="71"/>
      <c r="F312" s="71"/>
      <c r="G312" s="21"/>
      <c r="H312" s="71"/>
      <c r="I312" s="21"/>
      <c r="J312" s="21"/>
      <c r="K312" s="1"/>
      <c r="P312" t="s">
        <v>526</v>
      </c>
      <c r="Q312" t="str">
        <f>IF(LEFT(P312,1)="",#REF!,LEFT(P312,1))</f>
        <v>2</v>
      </c>
      <c r="R312" s="19" t="s">
        <v>866</v>
      </c>
      <c r="S312" s="7" t="str">
        <f>IF(LEFT(T312,3)="",#REF!,LEFT(T312,3))</f>
        <v>2.3</v>
      </c>
      <c r="T312" s="17" t="s">
        <v>997</v>
      </c>
      <c r="U312" s="20" t="str">
        <f>IF(LEFT(T312,6)="",#REF!,LEFT(T312,6))</f>
        <v>2.3-13</v>
      </c>
      <c r="V312" s="17" t="s">
        <v>998</v>
      </c>
      <c r="W312" s="17" t="s">
        <v>89</v>
      </c>
      <c r="X312" s="26" t="s">
        <v>999</v>
      </c>
      <c r="Y312" s="17" t="str">
        <f>IF(LEFT(X312,11)="",#REF!,LEFT(X312,11))</f>
        <v>2.3-13-ee01</v>
      </c>
      <c r="Z312" s="69" t="s">
        <v>1000</v>
      </c>
      <c r="AA312" s="69" t="s">
        <v>94</v>
      </c>
      <c r="AB312" s="14" t="s">
        <v>0</v>
      </c>
    </row>
    <row r="313" spans="1:28" x14ac:dyDescent="0.25">
      <c r="A313" s="95"/>
      <c r="B313" s="70"/>
      <c r="C313" s="95"/>
      <c r="D313" s="95"/>
      <c r="E313" s="95"/>
      <c r="F313" s="95"/>
      <c r="G313" s="9"/>
      <c r="H313" s="95"/>
      <c r="I313" s="9"/>
      <c r="J313" s="9"/>
      <c r="P313" t="s">
        <v>526</v>
      </c>
      <c r="Q313" t="str">
        <f>IF(LEFT(P313,1)="",#REF!,LEFT(P313,1))</f>
        <v>2</v>
      </c>
      <c r="R313" s="19" t="s">
        <v>866</v>
      </c>
      <c r="S313" s="7" t="str">
        <f>IF(LEFT(T313,3)="",#REF!,LEFT(T313,3))</f>
        <v>2.3</v>
      </c>
      <c r="T313" s="17" t="s">
        <v>997</v>
      </c>
      <c r="U313" s="20" t="str">
        <f>IF(LEFT(T313,6)="",#REF!,LEFT(T313,6))</f>
        <v>2.3-13</v>
      </c>
      <c r="V313" s="17" t="s">
        <v>998</v>
      </c>
      <c r="W313" s="17" t="s">
        <v>89</v>
      </c>
      <c r="X313" s="30" t="s">
        <v>1001</v>
      </c>
      <c r="Y313" s="17" t="str">
        <f>IF(LEFT(X313,11)="",#REF!,LEFT(X313,11))</f>
        <v>2.3-13-ee02</v>
      </c>
      <c r="Z313" s="69" t="s">
        <v>1000</v>
      </c>
      <c r="AA313" s="44" t="s">
        <v>66</v>
      </c>
      <c r="AB313" s="14" t="s">
        <v>0</v>
      </c>
    </row>
    <row r="314" spans="1:28" x14ac:dyDescent="0.25">
      <c r="A314" s="2">
        <v>2</v>
      </c>
      <c r="B314" s="2">
        <v>2.2000000000000002</v>
      </c>
      <c r="C314" s="1" t="s">
        <v>269</v>
      </c>
      <c r="D314" s="1" t="s">
        <v>1002</v>
      </c>
      <c r="E314" s="1" t="s">
        <v>1003</v>
      </c>
      <c r="F314" s="1" t="s">
        <v>1004</v>
      </c>
      <c r="G314" s="1" t="s">
        <v>1005</v>
      </c>
      <c r="H314" s="1" t="s">
        <v>1006</v>
      </c>
      <c r="I314" s="1" t="s">
        <v>1000</v>
      </c>
      <c r="J314" s="1" t="s">
        <v>66</v>
      </c>
      <c r="K314" s="1" t="s">
        <v>1005</v>
      </c>
      <c r="L314">
        <v>427</v>
      </c>
      <c r="M314">
        <v>59.71896955503513</v>
      </c>
      <c r="N314">
        <v>172</v>
      </c>
      <c r="O314">
        <v>98.255813953488371</v>
      </c>
      <c r="P314" t="s">
        <v>526</v>
      </c>
      <c r="Q314" t="str">
        <f>IF(LEFT(P314,1)="",#REF!,LEFT(P314,1))</f>
        <v>2</v>
      </c>
      <c r="R314" s="19" t="s">
        <v>866</v>
      </c>
      <c r="S314" s="7" t="str">
        <f>IF(LEFT(T314,3)="",#REF!,LEFT(T314,3))</f>
        <v>2.3</v>
      </c>
      <c r="T314" s="17" t="s">
        <v>997</v>
      </c>
      <c r="U314" s="20" t="str">
        <f>IF(LEFT(T314,6)="",#REF!,LEFT(T314,6))</f>
        <v>2.3-13</v>
      </c>
      <c r="V314" s="17" t="s">
        <v>998</v>
      </c>
      <c r="W314" s="17" t="s">
        <v>89</v>
      </c>
      <c r="X314" s="30" t="s">
        <v>1007</v>
      </c>
      <c r="Y314" s="17" t="str">
        <f>IF(LEFT(X314,11)="",#REF!,LEFT(X314,11))</f>
        <v>2.3-13-ee03</v>
      </c>
      <c r="Z314" s="69" t="s">
        <v>1000</v>
      </c>
      <c r="AA314" s="44" t="s">
        <v>66</v>
      </c>
      <c r="AB314" s="14" t="s">
        <v>4</v>
      </c>
    </row>
    <row r="315" spans="1:28" x14ac:dyDescent="0.25">
      <c r="A315" s="2">
        <v>2</v>
      </c>
      <c r="B315" s="2">
        <v>2.2000000000000002</v>
      </c>
      <c r="C315" s="1" t="s">
        <v>269</v>
      </c>
      <c r="D315" s="1" t="s">
        <v>1008</v>
      </c>
      <c r="E315" s="1" t="s">
        <v>1009</v>
      </c>
      <c r="F315" s="1" t="s">
        <v>1004</v>
      </c>
      <c r="G315" s="1" t="s">
        <v>1010</v>
      </c>
      <c r="H315" s="1" t="s">
        <v>1011</v>
      </c>
      <c r="I315" s="1" t="s">
        <v>1000</v>
      </c>
      <c r="J315" s="1" t="s">
        <v>66</v>
      </c>
      <c r="K315" s="1" t="s">
        <v>1010</v>
      </c>
      <c r="L315">
        <v>427</v>
      </c>
      <c r="M315">
        <v>5.8548009367681502</v>
      </c>
      <c r="N315">
        <v>402</v>
      </c>
      <c r="O315">
        <v>99.75124378109453</v>
      </c>
      <c r="P315" t="s">
        <v>526</v>
      </c>
      <c r="Q315" t="str">
        <f>IF(LEFT(P315,1)="",#REF!,LEFT(P315,1))</f>
        <v>2</v>
      </c>
      <c r="R315" s="19" t="s">
        <v>866</v>
      </c>
      <c r="S315" s="7" t="str">
        <f>IF(LEFT(T315,3)="",#REF!,LEFT(T315,3))</f>
        <v>2.3</v>
      </c>
      <c r="T315" s="17" t="s">
        <v>997</v>
      </c>
      <c r="U315" s="20" t="str">
        <f>IF(LEFT(T315,6)="",#REF!,LEFT(T315,6))</f>
        <v>2.3-13</v>
      </c>
      <c r="V315" s="17" t="s">
        <v>998</v>
      </c>
      <c r="W315" s="17" t="s">
        <v>89</v>
      </c>
      <c r="X315" s="27" t="s">
        <v>1012</v>
      </c>
      <c r="Y315" s="17" t="str">
        <f>IF(LEFT(X315,11)="",#REF!,LEFT(X315,11))</f>
        <v>2.3-13-ee04</v>
      </c>
      <c r="Z315" s="69" t="s">
        <v>1000</v>
      </c>
      <c r="AA315" s="44" t="s">
        <v>66</v>
      </c>
      <c r="AB315" s="14" t="s">
        <v>4</v>
      </c>
    </row>
    <row r="316" spans="1:28" x14ac:dyDescent="0.25">
      <c r="A316" s="95"/>
      <c r="B316" s="70"/>
      <c r="C316" s="95"/>
      <c r="D316" s="95"/>
      <c r="E316" s="95"/>
      <c r="F316" s="95"/>
      <c r="H316" s="95"/>
      <c r="I316" s="9"/>
      <c r="J316" s="9"/>
      <c r="P316" t="s">
        <v>526</v>
      </c>
      <c r="Q316" t="str">
        <f>IF(LEFT(P316,1)="",#REF!,LEFT(P316,1))</f>
        <v>2</v>
      </c>
      <c r="R316" s="19" t="s">
        <v>866</v>
      </c>
      <c r="S316" s="7" t="str">
        <f>IF(LEFT(T316,3)="",#REF!,LEFT(T316,3))</f>
        <v>2.3</v>
      </c>
      <c r="T316" s="17" t="s">
        <v>997</v>
      </c>
      <c r="U316" s="20" t="str">
        <f>IF(LEFT(T316,6)="",#REF!,LEFT(T316,6))</f>
        <v>2.3-13</v>
      </c>
      <c r="V316" s="17" t="s">
        <v>998</v>
      </c>
      <c r="W316" s="17" t="s">
        <v>89</v>
      </c>
      <c r="X316" s="27" t="s">
        <v>1013</v>
      </c>
      <c r="Y316" s="17" t="str">
        <f>IF(LEFT(X316,11)="",#REF!,LEFT(X316,11))</f>
        <v>2.3-13-ee05</v>
      </c>
      <c r="Z316" s="69" t="s">
        <v>1000</v>
      </c>
      <c r="AA316" s="44" t="s">
        <v>66</v>
      </c>
      <c r="AB316" s="14" t="s">
        <v>0</v>
      </c>
    </row>
    <row r="317" spans="1:28" x14ac:dyDescent="0.25">
      <c r="A317" s="95"/>
      <c r="B317" s="70"/>
      <c r="C317" s="95"/>
      <c r="D317" s="95"/>
      <c r="E317" s="95"/>
      <c r="F317" s="95"/>
      <c r="H317" s="95"/>
      <c r="I317" s="9"/>
      <c r="J317" s="9"/>
      <c r="P317" t="s">
        <v>526</v>
      </c>
      <c r="Q317" t="str">
        <f>IF(LEFT(P317,1)="",#REF!,LEFT(P317,1))</f>
        <v>2</v>
      </c>
      <c r="R317" s="19" t="s">
        <v>866</v>
      </c>
      <c r="S317" s="7" t="str">
        <f>IF(LEFT(T317,3)="",#REF!,LEFT(T317,3))</f>
        <v>2.3</v>
      </c>
      <c r="T317" s="17" t="s">
        <v>997</v>
      </c>
      <c r="U317" s="20" t="str">
        <f>IF(LEFT(T317,6)="",#REF!,LEFT(T317,6))</f>
        <v>2.3-13</v>
      </c>
      <c r="V317" s="17" t="s">
        <v>998</v>
      </c>
      <c r="W317" s="17" t="s">
        <v>89</v>
      </c>
      <c r="X317" s="27" t="s">
        <v>1014</v>
      </c>
      <c r="Y317" s="17" t="str">
        <f>IF(LEFT(X317,11)="",#REF!,LEFT(X317,11))</f>
        <v>2.3-13-ee06</v>
      </c>
      <c r="Z317" s="69" t="s">
        <v>1000</v>
      </c>
      <c r="AA317" s="44" t="s">
        <v>66</v>
      </c>
      <c r="AB317" s="14" t="s">
        <v>0</v>
      </c>
    </row>
    <row r="318" spans="1:28" x14ac:dyDescent="0.25">
      <c r="A318" s="2">
        <v>2</v>
      </c>
      <c r="B318" s="2">
        <v>2.1</v>
      </c>
      <c r="C318" s="1" t="s">
        <v>807</v>
      </c>
      <c r="D318" s="1" t="s">
        <v>1015</v>
      </c>
      <c r="E318" s="1" t="s">
        <v>1016</v>
      </c>
      <c r="F318" s="1" t="s">
        <v>334</v>
      </c>
      <c r="G318" s="1" t="s">
        <v>1017</v>
      </c>
      <c r="H318" s="1" t="s">
        <v>1018</v>
      </c>
      <c r="I318" s="1" t="s">
        <v>65</v>
      </c>
      <c r="J318" s="1" t="s">
        <v>66</v>
      </c>
      <c r="K318" s="1" t="s">
        <v>1017</v>
      </c>
      <c r="L318">
        <v>86</v>
      </c>
      <c r="M318">
        <v>50</v>
      </c>
      <c r="N318">
        <v>43</v>
      </c>
      <c r="O318">
        <v>93.023255813953483</v>
      </c>
      <c r="P318" t="s">
        <v>526</v>
      </c>
      <c r="Q318" t="str">
        <f>IF(LEFT(P318,1)="",#REF!,LEFT(P318,1))</f>
        <v>2</v>
      </c>
      <c r="R318" s="19" t="s">
        <v>866</v>
      </c>
      <c r="S318" s="7" t="str">
        <f>IF(LEFT(T318,3)="",#REF!,LEFT(T318,3))</f>
        <v>2.3</v>
      </c>
      <c r="T318" s="17" t="s">
        <v>1019</v>
      </c>
      <c r="U318" s="20" t="str">
        <f>IF(LEFT(T318,6)="",#REF!,LEFT(T318,6))</f>
        <v>2.3-14</v>
      </c>
      <c r="V318" s="75" t="s">
        <v>338</v>
      </c>
      <c r="W318" s="17" t="s">
        <v>37</v>
      </c>
      <c r="X318" s="84" t="s">
        <v>1020</v>
      </c>
      <c r="Y318" s="17" t="str">
        <f>IF(LEFT(X318,11)="",#REF!,LEFT(X318,11))</f>
        <v>2.3-14-ee01</v>
      </c>
      <c r="Z318" s="28" t="s">
        <v>65</v>
      </c>
      <c r="AA318" s="44" t="s">
        <v>66</v>
      </c>
      <c r="AB318" s="14" t="s">
        <v>2</v>
      </c>
    </row>
    <row r="319" spans="1:28" x14ac:dyDescent="0.25">
      <c r="A319" s="95"/>
      <c r="B319" s="70"/>
      <c r="C319" s="95"/>
      <c r="D319" s="95"/>
      <c r="E319" s="95"/>
      <c r="F319" s="95"/>
      <c r="H319" s="95"/>
      <c r="I319" s="9"/>
      <c r="J319" s="9"/>
      <c r="P319" t="s">
        <v>526</v>
      </c>
      <c r="Q319" t="str">
        <f>IF(LEFT(P319,1)="",#REF!,LEFT(P319,1))</f>
        <v>2</v>
      </c>
      <c r="R319" s="19" t="s">
        <v>866</v>
      </c>
      <c r="S319" s="7" t="str">
        <f>IF(LEFT(T319,3)="",#REF!,LEFT(T319,3))</f>
        <v>2.3</v>
      </c>
      <c r="T319" s="17" t="s">
        <v>1019</v>
      </c>
      <c r="U319" s="20" t="str">
        <f>IF(LEFT(T319,6)="",#REF!,LEFT(T319,6))</f>
        <v>2.3-14</v>
      </c>
      <c r="V319" s="75" t="s">
        <v>338</v>
      </c>
      <c r="W319" s="17" t="s">
        <v>37</v>
      </c>
      <c r="X319" s="27" t="s">
        <v>1021</v>
      </c>
      <c r="Y319" s="17" t="str">
        <f>IF(LEFT(X319,11)="",#REF!,LEFT(X319,11))</f>
        <v>2.3-14-ee02</v>
      </c>
      <c r="Z319" s="69" t="s">
        <v>65</v>
      </c>
      <c r="AA319" s="44" t="s">
        <v>66</v>
      </c>
      <c r="AB319" s="14" t="s">
        <v>0</v>
      </c>
    </row>
    <row r="320" spans="1:28" x14ac:dyDescent="0.25">
      <c r="A320" s="95"/>
      <c r="B320" s="70"/>
      <c r="C320" s="95"/>
      <c r="D320" s="95"/>
      <c r="E320" s="95"/>
      <c r="F320" s="95"/>
      <c r="H320" s="95"/>
      <c r="I320" s="9"/>
      <c r="J320" s="9"/>
      <c r="P320" t="s">
        <v>526</v>
      </c>
      <c r="Q320" t="str">
        <f>IF(LEFT(P320,1)="",#REF!,LEFT(P320,1))</f>
        <v>2</v>
      </c>
      <c r="R320" s="19" t="s">
        <v>866</v>
      </c>
      <c r="S320" s="7" t="str">
        <f>IF(LEFT(T320,3)="",#REF!,LEFT(T320,3))</f>
        <v>2.3</v>
      </c>
      <c r="T320" s="17" t="s">
        <v>1019</v>
      </c>
      <c r="U320" s="20" t="str">
        <f>IF(LEFT(T320,6)="",#REF!,LEFT(T320,6))</f>
        <v>2.3-14</v>
      </c>
      <c r="V320" s="75" t="s">
        <v>338</v>
      </c>
      <c r="W320" s="17" t="s">
        <v>37</v>
      </c>
      <c r="X320" s="27" t="s">
        <v>1022</v>
      </c>
      <c r="Y320" s="17" t="str">
        <f>IF(LEFT(X320,11)="",#REF!,LEFT(X320,11))</f>
        <v>2.3-14-ee03</v>
      </c>
      <c r="Z320" s="13" t="s">
        <v>1023</v>
      </c>
      <c r="AA320" s="44" t="s">
        <v>66</v>
      </c>
      <c r="AB320" s="14" t="s">
        <v>0</v>
      </c>
    </row>
    <row r="321" spans="1:28" x14ac:dyDescent="0.25">
      <c r="A321" s="95"/>
      <c r="B321" s="70"/>
      <c r="C321" s="95"/>
      <c r="D321" s="95"/>
      <c r="E321" s="95"/>
      <c r="F321" s="95"/>
      <c r="H321" s="95"/>
      <c r="I321" s="9"/>
      <c r="J321" s="9"/>
      <c r="P321" t="s">
        <v>526</v>
      </c>
      <c r="Q321" t="str">
        <f>IF(LEFT(P321,1)="",#REF!,LEFT(P321,1))</f>
        <v>2</v>
      </c>
      <c r="R321" s="19" t="s">
        <v>866</v>
      </c>
      <c r="S321" s="7" t="str">
        <f>IF(LEFT(T321,3)="",#REF!,LEFT(T321,3))</f>
        <v>2.3</v>
      </c>
      <c r="T321" s="17" t="s">
        <v>1019</v>
      </c>
      <c r="U321" s="20" t="str">
        <f>IF(LEFT(T321,6)="",#REF!,LEFT(T321,6))</f>
        <v>2.3-14</v>
      </c>
      <c r="V321" s="75" t="s">
        <v>338</v>
      </c>
      <c r="W321" s="17" t="s">
        <v>37</v>
      </c>
      <c r="X321" s="27" t="s">
        <v>1024</v>
      </c>
      <c r="Y321" s="17" t="str">
        <f>IF(LEFT(X321,11)="",#REF!,LEFT(X321,11))</f>
        <v>2.3-14-ee04</v>
      </c>
      <c r="Z321" s="13" t="s">
        <v>1023</v>
      </c>
      <c r="AA321" s="44" t="s">
        <v>66</v>
      </c>
      <c r="AB321" s="14" t="s">
        <v>0</v>
      </c>
    </row>
    <row r="322" spans="1:28" x14ac:dyDescent="0.25">
      <c r="A322" s="95"/>
      <c r="B322" s="70"/>
      <c r="C322" s="95"/>
      <c r="D322" s="95"/>
      <c r="E322" s="95"/>
      <c r="F322" s="95"/>
      <c r="H322" s="95"/>
      <c r="I322" s="9"/>
      <c r="J322" s="9"/>
      <c r="P322" t="s">
        <v>526</v>
      </c>
      <c r="Q322" t="str">
        <f>IF(LEFT(P322,1)="",#REF!,LEFT(P322,1))</f>
        <v>2</v>
      </c>
      <c r="R322" s="19" t="s">
        <v>866</v>
      </c>
      <c r="S322" s="7" t="str">
        <f>IF(LEFT(T322,3)="",#REF!,LEFT(T322,3))</f>
        <v>2.3</v>
      </c>
      <c r="T322" s="17" t="s">
        <v>1019</v>
      </c>
      <c r="U322" s="20" t="str">
        <f>IF(LEFT(T322,6)="",#REF!,LEFT(T322,6))</f>
        <v>2.3-14</v>
      </c>
      <c r="V322" s="75" t="s">
        <v>338</v>
      </c>
      <c r="W322" s="17" t="s">
        <v>37</v>
      </c>
      <c r="X322" s="27" t="s">
        <v>1025</v>
      </c>
      <c r="Y322" s="17" t="str">
        <f>IF(LEFT(X322,11)="",#REF!,LEFT(X322,11))</f>
        <v>2.3-14-ee05</v>
      </c>
      <c r="Z322" s="13" t="s">
        <v>1023</v>
      </c>
      <c r="AA322" s="44" t="s">
        <v>66</v>
      </c>
      <c r="AB322" s="14" t="s">
        <v>0</v>
      </c>
    </row>
    <row r="323" spans="1:28" x14ac:dyDescent="0.25">
      <c r="A323" s="95"/>
      <c r="B323" s="70"/>
      <c r="C323" s="95"/>
      <c r="D323" s="95"/>
      <c r="E323" s="95"/>
      <c r="F323" s="95"/>
      <c r="H323" s="95"/>
      <c r="I323" s="9"/>
      <c r="J323" s="9"/>
      <c r="P323" t="s">
        <v>526</v>
      </c>
      <c r="Q323" t="str">
        <f>IF(LEFT(P323,1)="",#REF!,LEFT(P323,1))</f>
        <v>2</v>
      </c>
      <c r="R323" s="19" t="s">
        <v>866</v>
      </c>
      <c r="S323" s="7" t="str">
        <f>IF(LEFT(T323,3)="",#REF!,LEFT(T323,3))</f>
        <v>2.3</v>
      </c>
      <c r="T323" s="17" t="s">
        <v>1019</v>
      </c>
      <c r="U323" s="20" t="str">
        <f>IF(LEFT(T323,6)="",#REF!,LEFT(T323,6))</f>
        <v>2.3-14</v>
      </c>
      <c r="V323" s="75" t="s">
        <v>338</v>
      </c>
      <c r="W323" s="17" t="s">
        <v>37</v>
      </c>
      <c r="X323" s="27" t="s">
        <v>1026</v>
      </c>
      <c r="Y323" s="17" t="str">
        <f>IF(LEFT(X323,11)="",#REF!,LEFT(X323,11))</f>
        <v>2.3-14-ee06</v>
      </c>
      <c r="Z323" s="13" t="s">
        <v>1023</v>
      </c>
      <c r="AA323" s="44" t="s">
        <v>66</v>
      </c>
      <c r="AB323" s="14" t="s">
        <v>0</v>
      </c>
    </row>
    <row r="324" spans="1:28" x14ac:dyDescent="0.25">
      <c r="A324" s="2">
        <v>3</v>
      </c>
      <c r="B324" s="2">
        <v>3.7</v>
      </c>
      <c r="C324" s="1" t="s">
        <v>458</v>
      </c>
      <c r="D324" s="1" t="s">
        <v>1027</v>
      </c>
      <c r="E324" s="1" t="s">
        <v>1028</v>
      </c>
      <c r="F324" s="1" t="s">
        <v>44</v>
      </c>
      <c r="G324" s="1" t="s">
        <v>1029</v>
      </c>
      <c r="H324" s="1" t="s">
        <v>1030</v>
      </c>
      <c r="I324" s="1" t="s">
        <v>100</v>
      </c>
      <c r="J324" s="1" t="s">
        <v>66</v>
      </c>
      <c r="K324" s="1" t="s">
        <v>1029</v>
      </c>
      <c r="L324">
        <v>6254</v>
      </c>
      <c r="M324">
        <v>17.972497601535018</v>
      </c>
      <c r="N324">
        <v>5130</v>
      </c>
      <c r="O324">
        <v>47.738791423001949</v>
      </c>
      <c r="P324" t="s">
        <v>526</v>
      </c>
      <c r="Q324" t="str">
        <f>IF(LEFT(P324,1)="",#REF!,LEFT(P324,1))</f>
        <v>2</v>
      </c>
      <c r="R324" s="19" t="s">
        <v>1031</v>
      </c>
      <c r="S324" s="7" t="str">
        <f>IF(LEFT(T324,3)="",#REF!,LEFT(T324,3))</f>
        <v>2.4</v>
      </c>
      <c r="T324" s="62" t="s">
        <v>1032</v>
      </c>
      <c r="U324" s="20" t="str">
        <f>IF(LEFT(T324,6)="",#REF!,LEFT(T324,6))</f>
        <v>2.4-01</v>
      </c>
      <c r="V324" s="17" t="s">
        <v>36</v>
      </c>
      <c r="W324" s="17" t="s">
        <v>89</v>
      </c>
      <c r="X324" s="27" t="s">
        <v>1033</v>
      </c>
      <c r="Y324" s="17" t="str">
        <f>IF(LEFT(X324,11)="",#REF!,LEFT(X324,11))</f>
        <v>2.4-01-ee 0</v>
      </c>
      <c r="Z324" s="27"/>
      <c r="AA324" s="27"/>
      <c r="AB324" s="13"/>
    </row>
    <row r="325" spans="1:28" x14ac:dyDescent="0.25">
      <c r="A325" s="10">
        <v>3</v>
      </c>
      <c r="B325" s="10">
        <v>3.7</v>
      </c>
      <c r="C325" s="46" t="s">
        <v>458</v>
      </c>
      <c r="D325" s="46" t="s">
        <v>1027</v>
      </c>
      <c r="E325" s="46" t="s">
        <v>1028</v>
      </c>
      <c r="F325" s="46" t="s">
        <v>44</v>
      </c>
      <c r="G325" s="46" t="s">
        <v>1034</v>
      </c>
      <c r="H325" s="46" t="s">
        <v>1035</v>
      </c>
      <c r="I325" s="46" t="s">
        <v>1036</v>
      </c>
      <c r="J325" s="46" t="s">
        <v>94</v>
      </c>
      <c r="K325" s="46" t="s">
        <v>1034</v>
      </c>
      <c r="L325" s="23">
        <v>1428</v>
      </c>
      <c r="M325" s="23">
        <v>0</v>
      </c>
      <c r="N325" s="23">
        <v>1428</v>
      </c>
      <c r="O325" s="23">
        <v>95.378151260504197</v>
      </c>
      <c r="P325" t="s">
        <v>526</v>
      </c>
      <c r="Q325" t="str">
        <f>IF(LEFT(P325,1)="",#REF!,LEFT(P325,1))</f>
        <v>2</v>
      </c>
      <c r="R325" s="19" t="s">
        <v>1031</v>
      </c>
      <c r="S325" s="7" t="str">
        <f>IF(LEFT(T325,3)="",#REF!,LEFT(T325,3))</f>
        <v>2.4</v>
      </c>
      <c r="T325" s="62" t="s">
        <v>1032</v>
      </c>
      <c r="U325" s="20" t="str">
        <f>IF(LEFT(T325,6)="",#REF!,LEFT(T325,6))</f>
        <v>2.4-01</v>
      </c>
      <c r="V325" s="17" t="s">
        <v>36</v>
      </c>
      <c r="W325" s="17" t="s">
        <v>89</v>
      </c>
      <c r="X325" s="68" t="s">
        <v>1037</v>
      </c>
      <c r="Y325" s="17" t="str">
        <f>IF(LEFT(X325,11)="",#REF!,LEFT(X325,11))</f>
        <v>2.4-01-ee01</v>
      </c>
      <c r="Z325" s="69" t="s">
        <v>96</v>
      </c>
      <c r="AA325" s="48" t="s">
        <v>94</v>
      </c>
      <c r="AB325" s="14" t="s">
        <v>4</v>
      </c>
    </row>
    <row r="326" spans="1:28" x14ac:dyDescent="0.25">
      <c r="A326" s="2">
        <v>3</v>
      </c>
      <c r="B326" s="2">
        <v>3.7</v>
      </c>
      <c r="C326" s="1" t="s">
        <v>458</v>
      </c>
      <c r="D326" s="1" t="s">
        <v>1027</v>
      </c>
      <c r="E326" s="1" t="s">
        <v>1028</v>
      </c>
      <c r="F326" s="1" t="s">
        <v>44</v>
      </c>
      <c r="G326" s="1" t="s">
        <v>1038</v>
      </c>
      <c r="H326" s="1" t="s">
        <v>1039</v>
      </c>
      <c r="I326" s="1" t="s">
        <v>1036</v>
      </c>
      <c r="J326" s="1" t="s">
        <v>94</v>
      </c>
      <c r="K326" s="1" t="s">
        <v>1038</v>
      </c>
      <c r="L326">
        <v>1428</v>
      </c>
      <c r="M326">
        <v>0</v>
      </c>
      <c r="N326">
        <v>1428</v>
      </c>
      <c r="O326">
        <v>94.607843137254903</v>
      </c>
      <c r="P326" t="s">
        <v>526</v>
      </c>
      <c r="Q326" t="str">
        <f>IF(LEFT(P326,1)="",#REF!,LEFT(P326,1))</f>
        <v>2</v>
      </c>
      <c r="R326" s="19" t="s">
        <v>1031</v>
      </c>
      <c r="S326" s="7" t="str">
        <f>IF(LEFT(T326,3)="",#REF!,LEFT(T326,3))</f>
        <v>2.4</v>
      </c>
      <c r="T326" s="62" t="s">
        <v>1032</v>
      </c>
      <c r="U326" s="20" t="str">
        <f>IF(LEFT(T326,6)="",#REF!,LEFT(T326,6))</f>
        <v>2.4-01</v>
      </c>
      <c r="V326" s="17" t="s">
        <v>36</v>
      </c>
      <c r="W326" s="17" t="s">
        <v>89</v>
      </c>
      <c r="X326" s="68" t="s">
        <v>1040</v>
      </c>
      <c r="Y326" s="17" t="str">
        <f>IF(LEFT(X326,11)="",#REF!,LEFT(X326,11))</f>
        <v>2.4-01-ee02</v>
      </c>
      <c r="Z326" s="69" t="s">
        <v>96</v>
      </c>
      <c r="AA326" s="48" t="s">
        <v>94</v>
      </c>
      <c r="AB326" s="14" t="s">
        <v>2</v>
      </c>
    </row>
    <row r="327" spans="1:28" x14ac:dyDescent="0.25">
      <c r="A327" s="2">
        <v>3</v>
      </c>
      <c r="B327" s="2">
        <v>3.7</v>
      </c>
      <c r="C327" s="1" t="s">
        <v>458</v>
      </c>
      <c r="D327" s="1" t="s">
        <v>1027</v>
      </c>
      <c r="E327" s="1" t="s">
        <v>1028</v>
      </c>
      <c r="F327" s="1" t="s">
        <v>44</v>
      </c>
      <c r="G327" s="1" t="s">
        <v>1041</v>
      </c>
      <c r="H327" s="1" t="s">
        <v>1042</v>
      </c>
      <c r="I327" s="1" t="s">
        <v>100</v>
      </c>
      <c r="J327" s="1" t="s">
        <v>66</v>
      </c>
      <c r="K327" s="1" t="s">
        <v>1041</v>
      </c>
      <c r="L327">
        <v>6253</v>
      </c>
      <c r="M327">
        <v>2.2069406684791302</v>
      </c>
      <c r="N327">
        <v>6115</v>
      </c>
      <c r="O327">
        <v>87.636958299264109</v>
      </c>
      <c r="P327" t="s">
        <v>526</v>
      </c>
      <c r="Q327" t="str">
        <f>IF(LEFT(P327,1)="",#REF!,LEFT(P327,1))</f>
        <v>2</v>
      </c>
      <c r="R327" s="19" t="s">
        <v>1031</v>
      </c>
      <c r="S327" s="7" t="str">
        <f>IF(LEFT(T327,3)="",#REF!,LEFT(T327,3))</f>
        <v>2.4</v>
      </c>
      <c r="T327" s="62" t="s">
        <v>1032</v>
      </c>
      <c r="U327" s="20" t="str">
        <f>IF(LEFT(T327,6)="",#REF!,LEFT(T327,6))</f>
        <v>2.4-01</v>
      </c>
      <c r="V327" s="17" t="s">
        <v>36</v>
      </c>
      <c r="W327" s="17" t="s">
        <v>89</v>
      </c>
      <c r="X327" s="26" t="s">
        <v>1043</v>
      </c>
      <c r="Y327" s="17" t="str">
        <f>IF(LEFT(X327,11)="",#REF!,LEFT(X327,11))</f>
        <v>2.4-01-ee03</v>
      </c>
      <c r="Z327" s="44" t="s">
        <v>100</v>
      </c>
      <c r="AA327" s="44" t="s">
        <v>66</v>
      </c>
      <c r="AB327" s="14" t="s">
        <v>4</v>
      </c>
    </row>
    <row r="328" spans="1:28" x14ac:dyDescent="0.25">
      <c r="A328" s="2"/>
      <c r="C328" s="1"/>
      <c r="D328" s="1"/>
      <c r="E328" s="1"/>
      <c r="F328" s="1"/>
      <c r="G328" s="1"/>
      <c r="H328" s="71"/>
      <c r="I328" s="1"/>
      <c r="J328" s="1"/>
      <c r="K328" s="1"/>
      <c r="P328" t="s">
        <v>526</v>
      </c>
      <c r="Q328" t="str">
        <f>IF(LEFT(P328,1)="",#REF!,LEFT(P328,1))</f>
        <v>2</v>
      </c>
      <c r="R328" s="19" t="s">
        <v>1031</v>
      </c>
      <c r="S328" s="7" t="str">
        <f>IF(LEFT(T328,3)="",#REF!,LEFT(T328,3))</f>
        <v>2.4</v>
      </c>
      <c r="T328" s="62" t="s">
        <v>1032</v>
      </c>
      <c r="U328" s="20" t="str">
        <f>IF(LEFT(T328,6)="",#REF!,LEFT(T328,6))</f>
        <v>2.4-01</v>
      </c>
      <c r="V328" s="17" t="s">
        <v>36</v>
      </c>
      <c r="W328" s="17" t="s">
        <v>89</v>
      </c>
      <c r="X328" s="68" t="s">
        <v>1044</v>
      </c>
      <c r="Y328" s="17" t="str">
        <f>IF(LEFT(X328,11)="",#REF!,LEFT(X328,11))</f>
        <v>2.4-01-ee04</v>
      </c>
      <c r="Z328" s="44" t="s">
        <v>100</v>
      </c>
      <c r="AA328" s="44" t="s">
        <v>66</v>
      </c>
      <c r="AB328" s="14" t="s">
        <v>0</v>
      </c>
    </row>
    <row r="329" spans="1:28" x14ac:dyDescent="0.25">
      <c r="A329" s="2">
        <v>2</v>
      </c>
      <c r="B329" s="2">
        <v>2.4</v>
      </c>
      <c r="C329" s="1" t="s">
        <v>472</v>
      </c>
      <c r="D329" s="1" t="s">
        <v>1045</v>
      </c>
      <c r="E329" s="1" t="s">
        <v>1046</v>
      </c>
      <c r="F329" s="1" t="s">
        <v>44</v>
      </c>
      <c r="G329" s="1" t="s">
        <v>1047</v>
      </c>
      <c r="H329" s="1" t="s">
        <v>1048</v>
      </c>
      <c r="I329" s="1" t="s">
        <v>65</v>
      </c>
      <c r="J329" s="1" t="s">
        <v>66</v>
      </c>
      <c r="K329" s="1" t="s">
        <v>1047</v>
      </c>
      <c r="L329">
        <v>7304</v>
      </c>
      <c r="M329">
        <v>2.8477546549835706</v>
      </c>
      <c r="N329">
        <v>7096</v>
      </c>
      <c r="O329">
        <v>66.741826381059752</v>
      </c>
      <c r="P329" t="s">
        <v>526</v>
      </c>
      <c r="Q329" t="str">
        <f>IF(LEFT(P329,1)="",#REF!,LEFT(P329,1))</f>
        <v>2</v>
      </c>
      <c r="R329" s="19" t="s">
        <v>1031</v>
      </c>
      <c r="S329" s="7" t="str">
        <f>IF(LEFT(T329,3)="",#REF!,LEFT(T329,3))</f>
        <v>2.4</v>
      </c>
      <c r="T329" s="62" t="s">
        <v>1032</v>
      </c>
      <c r="U329" s="20" t="str">
        <f>IF(LEFT(T329,6)="",#REF!,LEFT(T329,6))</f>
        <v>2.4-01</v>
      </c>
      <c r="V329" s="17" t="s">
        <v>36</v>
      </c>
      <c r="W329" s="17" t="s">
        <v>89</v>
      </c>
      <c r="X329" s="27" t="s">
        <v>1049</v>
      </c>
      <c r="Y329" s="17" t="str">
        <f>IF(LEFT(X329,11)="",#REF!,LEFT(X329,11))</f>
        <v>2.4-01-ee05</v>
      </c>
      <c r="Z329" s="28" t="s">
        <v>65</v>
      </c>
      <c r="AA329" s="44" t="s">
        <v>66</v>
      </c>
      <c r="AB329" s="14" t="s">
        <v>4</v>
      </c>
    </row>
    <row r="330" spans="1:28" x14ac:dyDescent="0.25">
      <c r="A330" s="2">
        <v>2</v>
      </c>
      <c r="B330" s="2">
        <v>2.1</v>
      </c>
      <c r="C330" s="1" t="s">
        <v>807</v>
      </c>
      <c r="D330" s="1" t="s">
        <v>1050</v>
      </c>
      <c r="E330" s="1" t="s">
        <v>1051</v>
      </c>
      <c r="F330" s="1" t="s">
        <v>44</v>
      </c>
      <c r="G330" s="1" t="s">
        <v>1052</v>
      </c>
      <c r="H330" s="1" t="s">
        <v>1053</v>
      </c>
      <c r="I330" s="1" t="s">
        <v>567</v>
      </c>
      <c r="J330" s="1" t="s">
        <v>66</v>
      </c>
      <c r="K330" s="1" t="s">
        <v>1052</v>
      </c>
      <c r="L330">
        <v>4368</v>
      </c>
      <c r="M330">
        <v>13.965201465201465</v>
      </c>
      <c r="N330">
        <v>3758</v>
      </c>
      <c r="O330">
        <v>81.160191591271953</v>
      </c>
      <c r="P330" t="s">
        <v>526</v>
      </c>
      <c r="Q330" t="str">
        <f>IF(LEFT(P330,1)="",#REF!,LEFT(P330,1))</f>
        <v>2</v>
      </c>
      <c r="R330" s="19" t="s">
        <v>1031</v>
      </c>
      <c r="S330" s="7" t="str">
        <f>IF(LEFT(T330,3)="",#REF!,LEFT(T330,3))</f>
        <v>2.4</v>
      </c>
      <c r="T330" s="17" t="s">
        <v>1054</v>
      </c>
      <c r="U330" s="20" t="str">
        <f>IF(LEFT(T330,6)="",#REF!,LEFT(T330,6))</f>
        <v>2.4-02</v>
      </c>
      <c r="V330" s="17" t="s">
        <v>36</v>
      </c>
      <c r="W330" s="17" t="s">
        <v>37</v>
      </c>
      <c r="X330" s="72" t="s">
        <v>1055</v>
      </c>
      <c r="Y330" s="17" t="str">
        <f>IF(LEFT(X330,11)="",#REF!,LEFT(X330,11))</f>
        <v>2.4-02-ee01</v>
      </c>
      <c r="Z330" s="69" t="s">
        <v>567</v>
      </c>
      <c r="AA330" s="44" t="s">
        <v>66</v>
      </c>
      <c r="AB330" s="14" t="s">
        <v>4</v>
      </c>
    </row>
    <row r="331" spans="1:28" x14ac:dyDescent="0.25">
      <c r="A331" s="2">
        <v>2</v>
      </c>
      <c r="B331" s="2">
        <v>2.1</v>
      </c>
      <c r="C331" s="1" t="s">
        <v>807</v>
      </c>
      <c r="D331" s="1" t="s">
        <v>1050</v>
      </c>
      <c r="E331" s="1" t="s">
        <v>1051</v>
      </c>
      <c r="F331" s="1" t="s">
        <v>44</v>
      </c>
      <c r="G331" s="1" t="s">
        <v>1056</v>
      </c>
      <c r="H331" s="1" t="s">
        <v>1057</v>
      </c>
      <c r="I331" s="1" t="s">
        <v>567</v>
      </c>
      <c r="J331" s="1" t="s">
        <v>66</v>
      </c>
      <c r="K331" s="1" t="s">
        <v>1056</v>
      </c>
      <c r="L331">
        <v>4369</v>
      </c>
      <c r="M331">
        <v>14.419775692378119</v>
      </c>
      <c r="N331">
        <v>3739</v>
      </c>
      <c r="O331">
        <v>98.2883123829901</v>
      </c>
      <c r="P331" t="s">
        <v>526</v>
      </c>
      <c r="Q331" t="str">
        <f>IF(LEFT(P331,1)="",#REF!,LEFT(P331,1))</f>
        <v>2</v>
      </c>
      <c r="R331" s="19" t="s">
        <v>1031</v>
      </c>
      <c r="S331" s="7" t="str">
        <f>IF(LEFT(T331,3)="",#REF!,LEFT(T331,3))</f>
        <v>2.4</v>
      </c>
      <c r="T331" s="17" t="s">
        <v>1054</v>
      </c>
      <c r="U331" s="20" t="str">
        <f>IF(LEFT(T331,6)="",#REF!,LEFT(T331,6))</f>
        <v>2.4-02</v>
      </c>
      <c r="V331" s="17" t="s">
        <v>36</v>
      </c>
      <c r="W331" s="17" t="s">
        <v>37</v>
      </c>
      <c r="X331" s="27" t="s">
        <v>1058</v>
      </c>
      <c r="Y331" s="17" t="str">
        <f>IF(LEFT(X331,11)="",#REF!,LEFT(X331,11))</f>
        <v>2.4-02-ee02</v>
      </c>
      <c r="Z331" s="69" t="s">
        <v>567</v>
      </c>
      <c r="AA331" s="44" t="s">
        <v>66</v>
      </c>
      <c r="AB331" s="14" t="s">
        <v>4</v>
      </c>
    </row>
    <row r="332" spans="1:28" x14ac:dyDescent="0.25">
      <c r="A332" s="2">
        <v>2</v>
      </c>
      <c r="B332" s="2">
        <v>2.1</v>
      </c>
      <c r="C332" s="1" t="s">
        <v>807</v>
      </c>
      <c r="D332" s="1" t="s">
        <v>1050</v>
      </c>
      <c r="E332" s="1" t="s">
        <v>1051</v>
      </c>
      <c r="F332" s="1" t="s">
        <v>44</v>
      </c>
      <c r="G332" s="1" t="s">
        <v>1059</v>
      </c>
      <c r="H332" s="1" t="s">
        <v>1060</v>
      </c>
      <c r="I332" s="1" t="s">
        <v>567</v>
      </c>
      <c r="J332" s="1" t="s">
        <v>66</v>
      </c>
      <c r="K332" s="1" t="s">
        <v>1059</v>
      </c>
      <c r="L332">
        <v>4369</v>
      </c>
      <c r="M332">
        <v>13.4355687800412</v>
      </c>
      <c r="N332">
        <v>3782</v>
      </c>
      <c r="O332">
        <v>97.250132205182439</v>
      </c>
      <c r="P332" t="s">
        <v>526</v>
      </c>
      <c r="Q332" t="str">
        <f>IF(LEFT(P332,1)="",#REF!,LEFT(P332,1))</f>
        <v>2</v>
      </c>
      <c r="R332" s="19" t="s">
        <v>1031</v>
      </c>
      <c r="S332" s="7" t="str">
        <f>IF(LEFT(T332,3)="",#REF!,LEFT(T332,3))</f>
        <v>2.4</v>
      </c>
      <c r="T332" s="17" t="s">
        <v>1054</v>
      </c>
      <c r="U332" s="20" t="str">
        <f>IF(LEFT(T332,6)="",#REF!,LEFT(T332,6))</f>
        <v>2.4-02</v>
      </c>
      <c r="V332" s="17" t="s">
        <v>36</v>
      </c>
      <c r="W332" s="17" t="s">
        <v>37</v>
      </c>
      <c r="X332" s="27" t="s">
        <v>1061</v>
      </c>
      <c r="Y332" s="17" t="str">
        <f>IF(LEFT(X332,11)="",#REF!,LEFT(X332,11))</f>
        <v>2.4-02-ee03</v>
      </c>
      <c r="Z332" s="69" t="s">
        <v>567</v>
      </c>
      <c r="AA332" s="44" t="s">
        <v>66</v>
      </c>
      <c r="AB332" s="14" t="s">
        <v>4</v>
      </c>
    </row>
    <row r="333" spans="1:28" x14ac:dyDescent="0.25">
      <c r="A333" s="2">
        <v>2</v>
      </c>
      <c r="B333" s="2">
        <v>2.1</v>
      </c>
      <c r="C333" s="1" t="s">
        <v>807</v>
      </c>
      <c r="D333" s="1" t="s">
        <v>1050</v>
      </c>
      <c r="E333" s="1" t="s">
        <v>1051</v>
      </c>
      <c r="F333" s="1" t="s">
        <v>44</v>
      </c>
      <c r="G333" s="1" t="s">
        <v>1062</v>
      </c>
      <c r="H333" s="1" t="s">
        <v>1063</v>
      </c>
      <c r="I333" s="1" t="s">
        <v>567</v>
      </c>
      <c r="J333" s="1" t="s">
        <v>66</v>
      </c>
      <c r="K333" s="1" t="s">
        <v>1062</v>
      </c>
      <c r="L333">
        <v>4369</v>
      </c>
      <c r="M333">
        <v>15.884641794460975</v>
      </c>
      <c r="N333">
        <v>3675</v>
      </c>
      <c r="O333">
        <v>86.666666666666671</v>
      </c>
      <c r="P333" t="s">
        <v>526</v>
      </c>
      <c r="Q333" t="str">
        <f>IF(LEFT(P333,1)="",#REF!,LEFT(P333,1))</f>
        <v>2</v>
      </c>
      <c r="R333" s="19" t="s">
        <v>1031</v>
      </c>
      <c r="S333" s="7" t="str">
        <f>IF(LEFT(T333,3)="",#REF!,LEFT(T333,3))</f>
        <v>2.4</v>
      </c>
      <c r="T333" s="17" t="s">
        <v>1054</v>
      </c>
      <c r="U333" s="20" t="str">
        <f>IF(LEFT(T333,6)="",#REF!,LEFT(T333,6))</f>
        <v>2.4-02</v>
      </c>
      <c r="V333" s="17" t="s">
        <v>36</v>
      </c>
      <c r="W333" s="17" t="s">
        <v>37</v>
      </c>
      <c r="X333" s="27" t="s">
        <v>1064</v>
      </c>
      <c r="Y333" s="17" t="str">
        <f>IF(LEFT(X333,11)="",#REF!,LEFT(X333,11))</f>
        <v>2.4-02-ee04</v>
      </c>
      <c r="Z333" s="69" t="s">
        <v>567</v>
      </c>
      <c r="AA333" s="44" t="s">
        <v>66</v>
      </c>
      <c r="AB333" s="14" t="s">
        <v>4</v>
      </c>
    </row>
    <row r="334" spans="1:28" x14ac:dyDescent="0.25">
      <c r="A334" s="95"/>
      <c r="B334" s="70"/>
      <c r="C334" s="95"/>
      <c r="D334" s="95"/>
      <c r="E334" s="95"/>
      <c r="F334" s="95"/>
      <c r="H334" s="95"/>
      <c r="I334" s="9"/>
      <c r="J334" s="9"/>
      <c r="P334" t="s">
        <v>526</v>
      </c>
      <c r="Q334" t="str">
        <f>IF(LEFT(P334,1)="",#REF!,LEFT(P334,1))</f>
        <v>2</v>
      </c>
      <c r="R334" s="19" t="s">
        <v>1031</v>
      </c>
      <c r="S334" s="7" t="str">
        <f>IF(LEFT(T334,3)="",#REF!,LEFT(T334,3))</f>
        <v>2.4</v>
      </c>
      <c r="T334" s="17" t="s">
        <v>1054</v>
      </c>
      <c r="U334" s="20" t="str">
        <f>IF(LEFT(T334,6)="",#REF!,LEFT(T334,6))</f>
        <v>2.4-02</v>
      </c>
      <c r="V334" s="17" t="s">
        <v>36</v>
      </c>
      <c r="W334" s="17" t="s">
        <v>37</v>
      </c>
      <c r="X334" s="27" t="s">
        <v>1065</v>
      </c>
      <c r="Y334" s="17" t="str">
        <f>IF(LEFT(X334,11)="",#REF!,LEFT(X334,11))</f>
        <v>2.4-02-ee05</v>
      </c>
      <c r="Z334" s="69" t="s">
        <v>567</v>
      </c>
      <c r="AA334" s="44" t="s">
        <v>66</v>
      </c>
      <c r="AB334" s="14" t="s">
        <v>0</v>
      </c>
    </row>
    <row r="335" spans="1:28" x14ac:dyDescent="0.25">
      <c r="A335" s="2">
        <v>2</v>
      </c>
      <c r="B335" s="2">
        <v>2.1</v>
      </c>
      <c r="C335" s="1" t="s">
        <v>807</v>
      </c>
      <c r="D335" s="1" t="s">
        <v>1015</v>
      </c>
      <c r="E335" s="1" t="s">
        <v>1016</v>
      </c>
      <c r="F335" s="1" t="s">
        <v>334</v>
      </c>
      <c r="G335" s="1" t="s">
        <v>1066</v>
      </c>
      <c r="H335" s="1" t="s">
        <v>1067</v>
      </c>
      <c r="I335" s="1" t="s">
        <v>47</v>
      </c>
      <c r="J335" s="1" t="s">
        <v>40</v>
      </c>
      <c r="K335" s="1" t="s">
        <v>1066</v>
      </c>
      <c r="L335">
        <v>2579</v>
      </c>
      <c r="M335">
        <v>70.763861962000774</v>
      </c>
      <c r="N335">
        <v>754</v>
      </c>
      <c r="O335">
        <v>94.297082228116707</v>
      </c>
      <c r="P335" t="s">
        <v>526</v>
      </c>
      <c r="Q335" t="str">
        <f>IF(LEFT(P335,1)="",#REF!,LEFT(P335,1))</f>
        <v>2</v>
      </c>
      <c r="R335" s="19" t="s">
        <v>1031</v>
      </c>
      <c r="S335" s="7" t="str">
        <f>IF(LEFT(T335,3)="",#REF!,LEFT(T335,3))</f>
        <v>2.4</v>
      </c>
      <c r="T335" s="62" t="s">
        <v>1068</v>
      </c>
      <c r="U335" s="20" t="str">
        <f>IF(LEFT(T335,6)="",#REF!,LEFT(T335,6))</f>
        <v>2.4-03</v>
      </c>
      <c r="V335" s="17" t="s">
        <v>36</v>
      </c>
      <c r="W335" s="17" t="s">
        <v>89</v>
      </c>
      <c r="X335" s="82" t="s">
        <v>1069</v>
      </c>
      <c r="Y335" s="17" t="str">
        <f>IF(LEFT(X335,11)="",#REF!,LEFT(X335,11))</f>
        <v>2.4-03-ee01</v>
      </c>
      <c r="Z335" s="13" t="s">
        <v>39</v>
      </c>
      <c r="AA335" s="28" t="s">
        <v>40</v>
      </c>
      <c r="AB335" s="14" t="s">
        <v>4</v>
      </c>
    </row>
    <row r="336" spans="1:28" x14ac:dyDescent="0.25">
      <c r="A336" s="95"/>
      <c r="B336" s="70"/>
      <c r="C336" s="95"/>
      <c r="D336" s="95"/>
      <c r="E336" s="95"/>
      <c r="F336" s="95"/>
      <c r="H336" s="95"/>
      <c r="I336" s="9"/>
      <c r="J336" s="9"/>
      <c r="P336" t="s">
        <v>526</v>
      </c>
      <c r="Q336" t="str">
        <f>IF(LEFT(P336,1)="",#REF!,LEFT(P336,1))</f>
        <v>2</v>
      </c>
      <c r="R336" s="19" t="s">
        <v>1031</v>
      </c>
      <c r="S336" s="7" t="str">
        <f>IF(LEFT(T336,3)="",#REF!,LEFT(T336,3))</f>
        <v>2.4</v>
      </c>
      <c r="T336" s="62" t="s">
        <v>1068</v>
      </c>
      <c r="U336" s="20" t="str">
        <f>IF(LEFT(T336,6)="",#REF!,LEFT(T336,6))</f>
        <v>2.4-03</v>
      </c>
      <c r="V336" s="17" t="s">
        <v>36</v>
      </c>
      <c r="W336" s="17" t="s">
        <v>89</v>
      </c>
      <c r="X336" s="26" t="s">
        <v>1070</v>
      </c>
      <c r="Y336" s="17" t="str">
        <f>IF(LEFT(X336,11)="",#REF!,LEFT(X336,11))</f>
        <v>2.4-03-ee02</v>
      </c>
      <c r="Z336" s="69" t="s">
        <v>567</v>
      </c>
      <c r="AA336" s="44" t="s">
        <v>66</v>
      </c>
      <c r="AB336" s="14" t="s">
        <v>0</v>
      </c>
    </row>
    <row r="337" spans="1:28" x14ac:dyDescent="0.25">
      <c r="A337" s="95"/>
      <c r="B337" s="70"/>
      <c r="C337" s="95"/>
      <c r="D337" s="95"/>
      <c r="E337" s="95"/>
      <c r="F337" s="95"/>
      <c r="H337" s="95"/>
      <c r="I337" s="9"/>
      <c r="J337" s="9"/>
      <c r="P337" t="s">
        <v>526</v>
      </c>
      <c r="Q337" t="str">
        <f>IF(LEFT(P337,1)="",#REF!,LEFT(P337,1))</f>
        <v>2</v>
      </c>
      <c r="R337" s="19" t="s">
        <v>1031</v>
      </c>
      <c r="S337" s="7" t="str">
        <f>IF(LEFT(T337,3)="",#REF!,LEFT(T337,3))</f>
        <v>2.4</v>
      </c>
      <c r="T337" s="62" t="s">
        <v>1068</v>
      </c>
      <c r="U337" s="20" t="str">
        <f>IF(LEFT(T337,6)="",#REF!,LEFT(T337,6))</f>
        <v>2.4-03</v>
      </c>
      <c r="V337" s="17" t="s">
        <v>36</v>
      </c>
      <c r="W337" s="17" t="s">
        <v>89</v>
      </c>
      <c r="X337" s="26" t="s">
        <v>1071</v>
      </c>
      <c r="Y337" s="17" t="str">
        <f>IF(LEFT(X337,11)="",#REF!,LEFT(X337,11))</f>
        <v>2.4-03-ee03</v>
      </c>
      <c r="Z337" s="69" t="s">
        <v>567</v>
      </c>
      <c r="AA337" s="69" t="s">
        <v>94</v>
      </c>
      <c r="AB337" s="14" t="s">
        <v>0</v>
      </c>
    </row>
    <row r="338" spans="1:28" x14ac:dyDescent="0.25">
      <c r="A338" s="2">
        <v>2</v>
      </c>
      <c r="B338" s="2">
        <v>2.1</v>
      </c>
      <c r="C338" s="1" t="s">
        <v>807</v>
      </c>
      <c r="D338" s="1" t="s">
        <v>1015</v>
      </c>
      <c r="E338" s="1" t="s">
        <v>1016</v>
      </c>
      <c r="F338" s="1" t="s">
        <v>334</v>
      </c>
      <c r="G338" s="1" t="s">
        <v>1072</v>
      </c>
      <c r="H338" s="1" t="s">
        <v>1073</v>
      </c>
      <c r="I338" s="1" t="s">
        <v>65</v>
      </c>
      <c r="J338" s="1" t="s">
        <v>66</v>
      </c>
      <c r="K338" s="1" t="s">
        <v>1072</v>
      </c>
      <c r="L338">
        <v>86</v>
      </c>
      <c r="M338">
        <v>31.395348837209301</v>
      </c>
      <c r="N338">
        <v>59</v>
      </c>
      <c r="O338">
        <v>93.220338983050851</v>
      </c>
      <c r="P338" t="s">
        <v>526</v>
      </c>
      <c r="Q338" t="str">
        <f>IF(LEFT(P338,1)="",#REF!,LEFT(P338,1))</f>
        <v>2</v>
      </c>
      <c r="R338" s="19" t="s">
        <v>1031</v>
      </c>
      <c r="S338" s="7" t="str">
        <f>IF(LEFT(T338,3)="",#REF!,LEFT(T338,3))</f>
        <v>2.4</v>
      </c>
      <c r="T338" s="62" t="s">
        <v>1068</v>
      </c>
      <c r="U338" s="20" t="str">
        <f>IF(LEFT(T338,6)="",#REF!,LEFT(T338,6))</f>
        <v>2.4-03</v>
      </c>
      <c r="V338" s="17" t="s">
        <v>36</v>
      </c>
      <c r="W338" s="17" t="s">
        <v>89</v>
      </c>
      <c r="X338" s="26" t="s">
        <v>1074</v>
      </c>
      <c r="Y338" s="17" t="str">
        <f>IF(LEFT(X338,11)="",#REF!,LEFT(X338,11))</f>
        <v>2.4-03-ee04</v>
      </c>
      <c r="Z338" s="28" t="s">
        <v>65</v>
      </c>
      <c r="AA338" s="44" t="s">
        <v>66</v>
      </c>
      <c r="AB338" s="14" t="s">
        <v>4</v>
      </c>
    </row>
    <row r="339" spans="1:28" x14ac:dyDescent="0.25">
      <c r="A339" s="70"/>
      <c r="B339" s="70"/>
      <c r="C339" s="71"/>
      <c r="D339" s="71"/>
      <c r="E339" s="71"/>
      <c r="F339" s="71"/>
      <c r="G339" s="21"/>
      <c r="H339" s="71"/>
      <c r="I339" s="21"/>
      <c r="J339" s="21"/>
      <c r="K339" s="21"/>
      <c r="P339" t="s">
        <v>526</v>
      </c>
      <c r="Q339" t="str">
        <f>IF(LEFT(P339,1)="",#REF!,LEFT(P339,1))</f>
        <v>2</v>
      </c>
      <c r="R339" s="19" t="s">
        <v>1031</v>
      </c>
      <c r="S339" s="7" t="str">
        <f>IF(LEFT(T339,3)="",#REF!,LEFT(T339,3))</f>
        <v>2.4</v>
      </c>
      <c r="T339" s="62" t="s">
        <v>1075</v>
      </c>
      <c r="U339" s="20" t="str">
        <f>IF(LEFT(T339,6)="",#REF!,LEFT(T339,6))</f>
        <v>2.4-04</v>
      </c>
      <c r="V339" s="17" t="s">
        <v>36</v>
      </c>
      <c r="W339" s="17" t="s">
        <v>89</v>
      </c>
      <c r="X339" s="26" t="s">
        <v>1076</v>
      </c>
      <c r="Y339" s="17" t="str">
        <f>IF(LEFT(X339,11)="",#REF!,LEFT(X339,11))</f>
        <v>2.4-04-ee01</v>
      </c>
      <c r="Z339" s="44" t="s">
        <v>100</v>
      </c>
      <c r="AA339" s="44" t="s">
        <v>66</v>
      </c>
      <c r="AB339" s="14" t="s">
        <v>0</v>
      </c>
    </row>
    <row r="340" spans="1:28" x14ac:dyDescent="0.25">
      <c r="A340" s="113"/>
      <c r="B340" s="113"/>
      <c r="C340" s="96"/>
      <c r="D340" s="96"/>
      <c r="E340" s="96"/>
      <c r="F340" s="96"/>
      <c r="G340" s="46"/>
      <c r="H340" s="96"/>
      <c r="I340" s="46"/>
      <c r="J340" s="46"/>
      <c r="K340" s="46"/>
      <c r="L340" s="23"/>
      <c r="M340" s="23"/>
      <c r="N340" s="23"/>
      <c r="O340" s="23"/>
      <c r="P340" t="s">
        <v>526</v>
      </c>
      <c r="Q340" t="str">
        <f>IF(LEFT(P340,1)="",#REF!,LEFT(P340,1))</f>
        <v>2</v>
      </c>
      <c r="R340" s="19" t="s">
        <v>1031</v>
      </c>
      <c r="S340" s="7" t="str">
        <f>IF(LEFT(T340,3)="",#REF!,LEFT(T340,3))</f>
        <v>2.4</v>
      </c>
      <c r="T340" s="62" t="s">
        <v>1075</v>
      </c>
      <c r="U340" s="20" t="str">
        <f>IF(LEFT(T340,6)="",#REF!,LEFT(T340,6))</f>
        <v>2.4-04</v>
      </c>
      <c r="V340" s="17" t="s">
        <v>36</v>
      </c>
      <c r="W340" s="17" t="s">
        <v>89</v>
      </c>
      <c r="X340" s="26" t="s">
        <v>1077</v>
      </c>
      <c r="Y340" s="17" t="str">
        <f>IF(LEFT(X340,11)="",#REF!,LEFT(X340,11))</f>
        <v>2.4-04-ee02</v>
      </c>
      <c r="Z340" s="44" t="s">
        <v>100</v>
      </c>
      <c r="AA340" s="44" t="s">
        <v>66</v>
      </c>
      <c r="AB340" s="14" t="s">
        <v>0</v>
      </c>
    </row>
    <row r="341" spans="1:28" x14ac:dyDescent="0.25">
      <c r="A341" s="70"/>
      <c r="B341" s="70"/>
      <c r="C341" s="71"/>
      <c r="D341" s="71"/>
      <c r="E341" s="71"/>
      <c r="F341" s="71"/>
      <c r="G341" s="1"/>
      <c r="H341" s="71"/>
      <c r="I341" s="1"/>
      <c r="J341" s="1"/>
      <c r="K341" s="1"/>
      <c r="P341" t="s">
        <v>526</v>
      </c>
      <c r="Q341" t="str">
        <f>IF(LEFT(P341,1)="",#REF!,LEFT(P341,1))</f>
        <v>2</v>
      </c>
      <c r="R341" s="19" t="s">
        <v>1031</v>
      </c>
      <c r="S341" s="7" t="str">
        <f>IF(LEFT(T341,3)="",#REF!,LEFT(T341,3))</f>
        <v>2.4</v>
      </c>
      <c r="T341" s="62" t="s">
        <v>1075</v>
      </c>
      <c r="U341" s="20" t="str">
        <f>IF(LEFT(T341,6)="",#REF!,LEFT(T341,6))</f>
        <v>2.4-04</v>
      </c>
      <c r="V341" s="17" t="s">
        <v>36</v>
      </c>
      <c r="W341" s="17" t="s">
        <v>89</v>
      </c>
      <c r="X341" s="26" t="s">
        <v>1078</v>
      </c>
      <c r="Y341" s="17" t="str">
        <f>IF(LEFT(X341,11)="",#REF!,LEFT(X341,11))</f>
        <v>2.4-04-ee03</v>
      </c>
      <c r="Z341" s="44" t="s">
        <v>100</v>
      </c>
      <c r="AA341" s="44" t="s">
        <v>66</v>
      </c>
      <c r="AB341" s="14" t="s">
        <v>0</v>
      </c>
    </row>
    <row r="342" spans="1:28" x14ac:dyDescent="0.25">
      <c r="A342" s="70"/>
      <c r="B342" s="70"/>
      <c r="C342" s="71"/>
      <c r="D342" s="71"/>
      <c r="E342" s="71"/>
      <c r="F342" s="71"/>
      <c r="G342" s="21"/>
      <c r="H342" s="71"/>
      <c r="I342" s="21"/>
      <c r="J342" s="21"/>
      <c r="K342" s="1"/>
      <c r="P342" t="s">
        <v>526</v>
      </c>
      <c r="Q342" t="str">
        <f>IF(LEFT(P342,1)="",#REF!,LEFT(P342,1))</f>
        <v>2</v>
      </c>
      <c r="R342" s="19" t="s">
        <v>1031</v>
      </c>
      <c r="S342" s="7" t="str">
        <f>IF(LEFT(T342,3)="",#REF!,LEFT(T342,3))</f>
        <v>2.4</v>
      </c>
      <c r="T342" s="62" t="s">
        <v>1075</v>
      </c>
      <c r="U342" s="20" t="str">
        <f>IF(LEFT(T342,6)="",#REF!,LEFT(T342,6))</f>
        <v>2.4-04</v>
      </c>
      <c r="V342" s="17" t="s">
        <v>36</v>
      </c>
      <c r="W342" s="17" t="s">
        <v>89</v>
      </c>
      <c r="X342" s="26" t="s">
        <v>1079</v>
      </c>
      <c r="Y342" s="17" t="str">
        <f>IF(LEFT(X342,11)="",#REF!,LEFT(X342,11))</f>
        <v>2.4-04-ee04</v>
      </c>
      <c r="Z342" s="44" t="s">
        <v>100</v>
      </c>
      <c r="AA342" s="44" t="s">
        <v>66</v>
      </c>
      <c r="AB342" s="14" t="s">
        <v>0</v>
      </c>
    </row>
    <row r="343" spans="1:28" x14ac:dyDescent="0.25">
      <c r="A343" s="70"/>
      <c r="B343" s="70"/>
      <c r="C343" s="71"/>
      <c r="D343" s="71"/>
      <c r="E343" s="71"/>
      <c r="F343" s="71"/>
      <c r="G343" s="21"/>
      <c r="H343" s="71"/>
      <c r="I343" s="21"/>
      <c r="J343" s="21"/>
      <c r="K343" s="1"/>
      <c r="P343" t="s">
        <v>526</v>
      </c>
      <c r="Q343" t="str">
        <f>IF(LEFT(P343,1)="",#REF!,LEFT(P343,1))</f>
        <v>2</v>
      </c>
      <c r="R343" s="19" t="s">
        <v>1031</v>
      </c>
      <c r="S343" s="7" t="str">
        <f>IF(LEFT(T343,3)="",#REF!,LEFT(T343,3))</f>
        <v>2.4</v>
      </c>
      <c r="T343" s="17" t="s">
        <v>1080</v>
      </c>
      <c r="U343" s="20" t="str">
        <f>IF(LEFT(T343,6)="",#REF!,LEFT(T343,6))</f>
        <v>2.4-05</v>
      </c>
      <c r="V343" s="17" t="s">
        <v>1081</v>
      </c>
      <c r="W343" s="17" t="s">
        <v>89</v>
      </c>
      <c r="X343" s="29" t="s">
        <v>1082</v>
      </c>
      <c r="Y343" s="17" t="str">
        <f>IF(LEFT(X343,11)="",#REF!,LEFT(X343,11))</f>
        <v>2.4-05-ee01</v>
      </c>
      <c r="Z343" s="28" t="s">
        <v>65</v>
      </c>
      <c r="AA343" s="44" t="s">
        <v>66</v>
      </c>
      <c r="AB343" s="14" t="s">
        <v>0</v>
      </c>
    </row>
    <row r="344" spans="1:28" x14ac:dyDescent="0.25">
      <c r="A344" s="2">
        <v>2</v>
      </c>
      <c r="B344" s="2">
        <v>2.1</v>
      </c>
      <c r="C344" s="1" t="s">
        <v>807</v>
      </c>
      <c r="D344" s="1" t="s">
        <v>1083</v>
      </c>
      <c r="E344" s="1" t="s">
        <v>1084</v>
      </c>
      <c r="F344" s="1" t="s">
        <v>1085</v>
      </c>
      <c r="G344" s="1" t="s">
        <v>1086</v>
      </c>
      <c r="H344" s="1" t="s">
        <v>1087</v>
      </c>
      <c r="I344" s="1" t="s">
        <v>65</v>
      </c>
      <c r="J344" s="1" t="s">
        <v>66</v>
      </c>
      <c r="K344" s="1" t="s">
        <v>1086</v>
      </c>
      <c r="L344">
        <v>1814</v>
      </c>
      <c r="M344">
        <v>3.528114663726571</v>
      </c>
      <c r="N344">
        <v>1750</v>
      </c>
      <c r="O344">
        <v>94.857142857142861</v>
      </c>
      <c r="P344" t="s">
        <v>526</v>
      </c>
      <c r="Q344" t="str">
        <f>IF(LEFT(P344,1)="",#REF!,LEFT(P344,1))</f>
        <v>2</v>
      </c>
      <c r="R344" s="19" t="s">
        <v>1031</v>
      </c>
      <c r="S344" s="7" t="str">
        <f>IF(LEFT(T344,3)="",#REF!,LEFT(T344,3))</f>
        <v>2.4</v>
      </c>
      <c r="T344" s="17" t="s">
        <v>1080</v>
      </c>
      <c r="U344" s="20" t="str">
        <f>IF(LEFT(T344,6)="",#REF!,LEFT(T344,6))</f>
        <v>2.4-05</v>
      </c>
      <c r="V344" s="17" t="s">
        <v>1081</v>
      </c>
      <c r="W344" s="17" t="s">
        <v>89</v>
      </c>
      <c r="X344" s="29" t="s">
        <v>1088</v>
      </c>
      <c r="Y344" s="17" t="str">
        <f>IF(LEFT(X344,11)="",#REF!,LEFT(X344,11))</f>
        <v>2.4-05-ee02</v>
      </c>
      <c r="Z344" s="28" t="s">
        <v>65</v>
      </c>
      <c r="AA344" s="44" t="s">
        <v>66</v>
      </c>
      <c r="AB344" s="14" t="s">
        <v>2</v>
      </c>
    </row>
    <row r="345" spans="1:28" x14ac:dyDescent="0.25">
      <c r="A345" s="70"/>
      <c r="B345" s="70"/>
      <c r="C345" s="71"/>
      <c r="D345" s="71"/>
      <c r="E345" s="71"/>
      <c r="F345" s="71"/>
      <c r="G345" s="21"/>
      <c r="H345" s="71"/>
      <c r="I345" s="21"/>
      <c r="J345" s="21"/>
      <c r="K345" s="1"/>
      <c r="P345" t="s">
        <v>526</v>
      </c>
      <c r="Q345" t="str">
        <f>IF(LEFT(P345,1)="",#REF!,LEFT(P345,1))</f>
        <v>2</v>
      </c>
      <c r="R345" s="19" t="s">
        <v>1031</v>
      </c>
      <c r="S345" s="7" t="str">
        <f>IF(LEFT(T345,3)="",#REF!,LEFT(T345,3))</f>
        <v>2.4</v>
      </c>
      <c r="T345" s="17" t="s">
        <v>1080</v>
      </c>
      <c r="U345" s="20" t="str">
        <f>IF(LEFT(T345,6)="",#REF!,LEFT(T345,6))</f>
        <v>2.4-05</v>
      </c>
      <c r="V345" s="17" t="s">
        <v>1081</v>
      </c>
      <c r="W345" s="17" t="s">
        <v>89</v>
      </c>
      <c r="X345" s="19" t="s">
        <v>1089</v>
      </c>
      <c r="Y345" s="17" t="str">
        <f>IF(LEFT(X345,11)="",#REF!,LEFT(X345,11))</f>
        <v>2.4-05-ee03</v>
      </c>
      <c r="Z345" s="69" t="s">
        <v>118</v>
      </c>
      <c r="AA345" s="44" t="s">
        <v>94</v>
      </c>
      <c r="AB345" s="14" t="s">
        <v>0</v>
      </c>
    </row>
    <row r="346" spans="1:28" x14ac:dyDescent="0.25">
      <c r="A346" s="70"/>
      <c r="B346" s="70"/>
      <c r="C346" s="71"/>
      <c r="D346" s="71"/>
      <c r="E346" s="71"/>
      <c r="F346" s="71"/>
      <c r="G346" s="21"/>
      <c r="H346" s="71"/>
      <c r="I346" s="21"/>
      <c r="J346" s="21"/>
      <c r="K346" s="1"/>
      <c r="P346" t="s">
        <v>526</v>
      </c>
      <c r="Q346" t="str">
        <f>IF(LEFT(P346,1)="",#REF!,LEFT(P346,1))</f>
        <v>2</v>
      </c>
      <c r="R346" s="19" t="s">
        <v>1031</v>
      </c>
      <c r="S346" s="7" t="str">
        <f>IF(LEFT(T346,3)="",#REF!,LEFT(T346,3))</f>
        <v>2.4</v>
      </c>
      <c r="T346" s="17" t="s">
        <v>1080</v>
      </c>
      <c r="U346" s="20" t="str">
        <f>IF(LEFT(T346,6)="",#REF!,LEFT(T346,6))</f>
        <v>2.4-05</v>
      </c>
      <c r="V346" s="17" t="s">
        <v>1081</v>
      </c>
      <c r="W346" s="17" t="s">
        <v>89</v>
      </c>
      <c r="X346" s="85" t="s">
        <v>1090</v>
      </c>
      <c r="Y346" s="17" t="str">
        <f>IF(LEFT(X346,11)="",#REF!,LEFT(X346,11))</f>
        <v>2.4-05-ee04</v>
      </c>
      <c r="Z346" s="69" t="s">
        <v>65</v>
      </c>
      <c r="AA346" s="44" t="s">
        <v>66</v>
      </c>
      <c r="AB346" s="14" t="s">
        <v>0</v>
      </c>
    </row>
    <row r="347" spans="1:28" x14ac:dyDescent="0.25">
      <c r="A347" s="2">
        <v>2</v>
      </c>
      <c r="B347" s="2">
        <v>2.4</v>
      </c>
      <c r="C347" s="1" t="s">
        <v>472</v>
      </c>
      <c r="D347" s="1" t="s">
        <v>1091</v>
      </c>
      <c r="E347" s="1" t="s">
        <v>1092</v>
      </c>
      <c r="F347" s="1" t="s">
        <v>44</v>
      </c>
      <c r="G347" s="1" t="s">
        <v>1093</v>
      </c>
      <c r="H347" s="1" t="s">
        <v>1094</v>
      </c>
      <c r="I347" s="1" t="s">
        <v>65</v>
      </c>
      <c r="J347" s="1" t="s">
        <v>66</v>
      </c>
      <c r="K347" s="1" t="s">
        <v>1093</v>
      </c>
      <c r="L347">
        <v>7303</v>
      </c>
      <c r="M347">
        <v>2.2867314802136107</v>
      </c>
      <c r="N347">
        <v>7136</v>
      </c>
      <c r="O347">
        <v>86.659192825112115</v>
      </c>
      <c r="P347" t="s">
        <v>526</v>
      </c>
      <c r="Q347" t="str">
        <f>IF(LEFT(P347,1)="",#REF!,LEFT(P347,1))</f>
        <v>2</v>
      </c>
      <c r="R347" s="19" t="s">
        <v>1031</v>
      </c>
      <c r="S347" s="7" t="str">
        <f>IF(LEFT(T347,3)="",#REF!,LEFT(T347,3))</f>
        <v>2.4</v>
      </c>
      <c r="T347" s="17" t="s">
        <v>1095</v>
      </c>
      <c r="U347" s="20" t="str">
        <f>IF(LEFT(T347,6)="",#REF!,LEFT(T347,6))</f>
        <v>2.4-06</v>
      </c>
      <c r="V347" s="17" t="s">
        <v>36</v>
      </c>
      <c r="W347" s="17" t="s">
        <v>89</v>
      </c>
      <c r="X347" s="27" t="s">
        <v>1096</v>
      </c>
      <c r="Y347" s="17" t="str">
        <f>IF(LEFT(X347,11)="",#REF!,LEFT(X347,11))</f>
        <v>2.4-06-04 L</v>
      </c>
      <c r="Z347" s="69" t="s">
        <v>1097</v>
      </c>
      <c r="AA347" s="44" t="s">
        <v>66</v>
      </c>
      <c r="AB347" s="14" t="s">
        <v>2</v>
      </c>
    </row>
    <row r="348" spans="1:28" x14ac:dyDescent="0.25">
      <c r="A348" s="70"/>
      <c r="B348" s="70"/>
      <c r="C348" s="71"/>
      <c r="D348" s="71"/>
      <c r="E348" s="71"/>
      <c r="F348" s="71"/>
      <c r="G348" s="21"/>
      <c r="H348" s="71"/>
      <c r="I348" s="21"/>
      <c r="J348" s="21"/>
      <c r="K348" s="1"/>
      <c r="P348" t="s">
        <v>526</v>
      </c>
      <c r="Q348" t="str">
        <f>IF(LEFT(P348,1)="",#REF!,LEFT(P348,1))</f>
        <v>2</v>
      </c>
      <c r="R348" s="19" t="s">
        <v>1031</v>
      </c>
      <c r="S348" s="7" t="str">
        <f>IF(LEFT(T348,3)="",#REF!,LEFT(T348,3))</f>
        <v>2.4</v>
      </c>
      <c r="T348" s="17" t="s">
        <v>1095</v>
      </c>
      <c r="U348" s="20" t="str">
        <f>IF(LEFT(T348,6)="",#REF!,LEFT(T348,6))</f>
        <v>2.4-06</v>
      </c>
      <c r="V348" s="17" t="s">
        <v>36</v>
      </c>
      <c r="W348" s="17" t="s">
        <v>89</v>
      </c>
      <c r="X348" s="27" t="s">
        <v>1098</v>
      </c>
      <c r="Y348" s="17" t="str">
        <f>IF(LEFT(X348,11)="",#REF!,LEFT(X348,11))</f>
        <v>2.4-06-ee01</v>
      </c>
      <c r="Z348" s="69" t="s">
        <v>1097</v>
      </c>
      <c r="AA348" s="44" t="s">
        <v>66</v>
      </c>
      <c r="AB348" s="14" t="s">
        <v>0</v>
      </c>
    </row>
    <row r="349" spans="1:28" x14ac:dyDescent="0.25">
      <c r="A349" s="70"/>
      <c r="B349" s="70"/>
      <c r="C349" s="71"/>
      <c r="D349" s="71"/>
      <c r="E349" s="71"/>
      <c r="F349" s="71"/>
      <c r="G349" s="21"/>
      <c r="H349" s="71"/>
      <c r="I349" s="21"/>
      <c r="J349" s="21"/>
      <c r="K349" s="1"/>
      <c r="P349" t="s">
        <v>526</v>
      </c>
      <c r="Q349" t="str">
        <f>IF(LEFT(P349,1)="",#REF!,LEFT(P349,1))</f>
        <v>2</v>
      </c>
      <c r="R349" s="19" t="s">
        <v>1031</v>
      </c>
      <c r="S349" s="7" t="str">
        <f>IF(LEFT(T349,3)="",#REF!,LEFT(T349,3))</f>
        <v>2.4</v>
      </c>
      <c r="T349" s="17" t="s">
        <v>1095</v>
      </c>
      <c r="U349" s="20" t="str">
        <f>IF(LEFT(T349,6)="",#REF!,LEFT(T349,6))</f>
        <v>2.4-06</v>
      </c>
      <c r="V349" s="17" t="s">
        <v>36</v>
      </c>
      <c r="W349" s="17" t="s">
        <v>89</v>
      </c>
      <c r="X349" s="27" t="s">
        <v>1099</v>
      </c>
      <c r="Y349" s="17" t="str">
        <f>IF(LEFT(X349,11)="",#REF!,LEFT(X349,11))</f>
        <v>2.4-06-ee02</v>
      </c>
      <c r="Z349" s="69" t="s">
        <v>1097</v>
      </c>
      <c r="AA349" s="44" t="s">
        <v>66</v>
      </c>
      <c r="AB349" s="14" t="s">
        <v>0</v>
      </c>
    </row>
    <row r="350" spans="1:28" x14ac:dyDescent="0.25">
      <c r="A350" s="2">
        <v>2</v>
      </c>
      <c r="B350" s="2">
        <v>2.4</v>
      </c>
      <c r="C350" s="1" t="s">
        <v>472</v>
      </c>
      <c r="D350" s="1" t="s">
        <v>1091</v>
      </c>
      <c r="E350" s="1" t="s">
        <v>1092</v>
      </c>
      <c r="F350" s="1" t="s">
        <v>44</v>
      </c>
      <c r="G350" s="1" t="s">
        <v>1100</v>
      </c>
      <c r="H350" s="1" t="s">
        <v>1101</v>
      </c>
      <c r="I350" s="1" t="s">
        <v>65</v>
      </c>
      <c r="J350" s="1" t="s">
        <v>66</v>
      </c>
      <c r="K350" s="1" t="s">
        <v>1100</v>
      </c>
      <c r="L350">
        <v>7303</v>
      </c>
      <c r="M350">
        <v>1.3693002875530604</v>
      </c>
      <c r="N350">
        <v>7203</v>
      </c>
      <c r="O350">
        <v>87.54685547688463</v>
      </c>
      <c r="P350" t="s">
        <v>526</v>
      </c>
      <c r="Q350" t="str">
        <f>IF(LEFT(P350,1)="",#REF!,LEFT(P350,1))</f>
        <v>2</v>
      </c>
      <c r="R350" s="19" t="s">
        <v>1031</v>
      </c>
      <c r="S350" s="7" t="str">
        <f>IF(LEFT(T350,3)="",#REF!,LEFT(T350,3))</f>
        <v>2.4</v>
      </c>
      <c r="T350" s="17" t="s">
        <v>1095</v>
      </c>
      <c r="U350" s="20" t="str">
        <f>IF(LEFT(T350,6)="",#REF!,LEFT(T350,6))</f>
        <v>2.4-06</v>
      </c>
      <c r="V350" s="17" t="s">
        <v>36</v>
      </c>
      <c r="W350" s="17" t="s">
        <v>89</v>
      </c>
      <c r="X350" s="72" t="s">
        <v>1102</v>
      </c>
      <c r="Y350" s="17" t="str">
        <f>IF(LEFT(X350,11)="",#REF!,LEFT(X350,11))</f>
        <v>2.4-06-ee03</v>
      </c>
      <c r="Z350" s="69" t="s">
        <v>1097</v>
      </c>
      <c r="AA350" s="44" t="s">
        <v>66</v>
      </c>
      <c r="AB350" s="63" t="s">
        <v>4</v>
      </c>
    </row>
    <row r="351" spans="1:28" x14ac:dyDescent="0.25">
      <c r="A351" s="70"/>
      <c r="B351" s="70"/>
      <c r="C351" s="71"/>
      <c r="D351" s="71"/>
      <c r="E351" s="71"/>
      <c r="F351" s="71"/>
      <c r="G351" s="21"/>
      <c r="H351" s="71"/>
      <c r="I351" s="21"/>
      <c r="J351" s="21"/>
      <c r="K351" s="1"/>
      <c r="P351" t="s">
        <v>526</v>
      </c>
      <c r="Q351" t="str">
        <f>IF(LEFT(P351,1)="",#REF!,LEFT(P351,1))</f>
        <v>2</v>
      </c>
      <c r="R351" s="19" t="s">
        <v>1031</v>
      </c>
      <c r="S351" s="7" t="str">
        <f>IF(LEFT(T351,3)="",#REF!,LEFT(T351,3))</f>
        <v>2.4</v>
      </c>
      <c r="T351" s="17" t="s">
        <v>1095</v>
      </c>
      <c r="U351" s="20" t="str">
        <f>IF(LEFT(T351,6)="",#REF!,LEFT(T351,6))</f>
        <v>2.4-06</v>
      </c>
      <c r="V351" s="17" t="s">
        <v>36</v>
      </c>
      <c r="W351" s="17" t="s">
        <v>89</v>
      </c>
      <c r="X351" s="27" t="s">
        <v>1103</v>
      </c>
      <c r="Y351" s="17" t="str">
        <f>IF(LEFT(X351,11)="",#REF!,LEFT(X351,11))</f>
        <v>2.4-06-ee05</v>
      </c>
      <c r="Z351" s="69" t="s">
        <v>1097</v>
      </c>
      <c r="AA351" s="44" t="s">
        <v>66</v>
      </c>
      <c r="AB351" s="14" t="s">
        <v>0</v>
      </c>
    </row>
    <row r="352" spans="1:28" x14ac:dyDescent="0.25">
      <c r="A352" s="70"/>
      <c r="B352" s="70"/>
      <c r="C352" s="71"/>
      <c r="D352" s="71"/>
      <c r="E352" s="71"/>
      <c r="F352" s="71"/>
      <c r="G352" s="21"/>
      <c r="H352" s="71"/>
      <c r="I352" s="21"/>
      <c r="J352" s="21"/>
      <c r="K352" s="1"/>
      <c r="P352" t="s">
        <v>526</v>
      </c>
      <c r="Q352" t="str">
        <f>IF(LEFT(P352,1)="",#REF!,LEFT(P352,1))</f>
        <v>2</v>
      </c>
      <c r="R352" s="19" t="s">
        <v>1031</v>
      </c>
      <c r="S352" s="7" t="str">
        <f>IF(LEFT(T352,3)="",#REF!,LEFT(T352,3))</f>
        <v>2.4</v>
      </c>
      <c r="T352" s="17" t="s">
        <v>1104</v>
      </c>
      <c r="U352" s="20" t="str">
        <f>IF(LEFT(T352,6)="",#REF!,LEFT(T352,6))</f>
        <v>2.4-07</v>
      </c>
      <c r="V352" s="78" t="s">
        <v>36</v>
      </c>
      <c r="W352" s="78" t="s">
        <v>89</v>
      </c>
      <c r="X352" s="26" t="s">
        <v>1105</v>
      </c>
      <c r="Y352" s="17" t="str">
        <f>IF(LEFT(X352,11)="",#REF!,LEFT(X352,11))</f>
        <v>2.4-07-ee01</v>
      </c>
      <c r="Z352" s="28" t="s">
        <v>65</v>
      </c>
      <c r="AA352" s="44" t="s">
        <v>66</v>
      </c>
      <c r="AB352" s="14" t="s">
        <v>0</v>
      </c>
    </row>
    <row r="353" spans="1:28" x14ac:dyDescent="0.25">
      <c r="A353" s="70"/>
      <c r="B353" s="70"/>
      <c r="C353" s="71"/>
      <c r="D353" s="71"/>
      <c r="E353" s="71"/>
      <c r="F353" s="71"/>
      <c r="G353" s="21"/>
      <c r="H353" s="71"/>
      <c r="I353" s="21"/>
      <c r="J353" s="21"/>
      <c r="K353" s="1"/>
      <c r="P353" t="s">
        <v>526</v>
      </c>
      <c r="Q353" t="str">
        <f>IF(LEFT(P353,1)="",#REF!,LEFT(P353,1))</f>
        <v>2</v>
      </c>
      <c r="R353" s="19" t="s">
        <v>1031</v>
      </c>
      <c r="S353" s="7" t="str">
        <f>IF(LEFT(T353,3)="",#REF!,LEFT(T353,3))</f>
        <v>2.4</v>
      </c>
      <c r="T353" s="17" t="s">
        <v>1104</v>
      </c>
      <c r="U353" s="20" t="str">
        <f>IF(LEFT(T353,6)="",#REF!,LEFT(T353,6))</f>
        <v>2.4-07</v>
      </c>
      <c r="V353" s="78" t="s">
        <v>36</v>
      </c>
      <c r="W353" s="78" t="s">
        <v>89</v>
      </c>
      <c r="X353" s="26" t="s">
        <v>1106</v>
      </c>
      <c r="Y353" s="17" t="str">
        <f>IF(LEFT(X353,11)="",#REF!,LEFT(X353,11))</f>
        <v>2.4-07-ee02</v>
      </c>
      <c r="Z353" s="28" t="s">
        <v>65</v>
      </c>
      <c r="AA353" s="44" t="s">
        <v>66</v>
      </c>
      <c r="AB353" s="14" t="s">
        <v>0</v>
      </c>
    </row>
    <row r="354" spans="1:28" x14ac:dyDescent="0.25">
      <c r="A354" s="70"/>
      <c r="B354" s="70"/>
      <c r="C354" s="71"/>
      <c r="D354" s="71"/>
      <c r="E354" s="71"/>
      <c r="F354" s="71"/>
      <c r="G354" s="21"/>
      <c r="H354" s="71"/>
      <c r="I354" s="21"/>
      <c r="J354" s="21"/>
      <c r="K354" s="1"/>
      <c r="P354" t="s">
        <v>526</v>
      </c>
      <c r="Q354" t="str">
        <f>IF(LEFT(P354,1)="",#REF!,LEFT(P354,1))</f>
        <v>2</v>
      </c>
      <c r="R354" s="19" t="s">
        <v>1031</v>
      </c>
      <c r="S354" s="7" t="str">
        <f>IF(LEFT(T354,3)="",#REF!,LEFT(T354,3))</f>
        <v>2.4</v>
      </c>
      <c r="T354" s="17" t="s">
        <v>1104</v>
      </c>
      <c r="U354" s="20" t="str">
        <f>IF(LEFT(T354,6)="",#REF!,LEFT(T354,6))</f>
        <v>2.4-07</v>
      </c>
      <c r="V354" s="78" t="s">
        <v>36</v>
      </c>
      <c r="W354" s="78" t="s">
        <v>89</v>
      </c>
      <c r="X354" s="26" t="s">
        <v>1107</v>
      </c>
      <c r="Y354" s="17" t="str">
        <f>IF(LEFT(X354,11)="",#REF!,LEFT(X354,11))</f>
        <v>2.4-07-ee03</v>
      </c>
      <c r="Z354" s="28" t="s">
        <v>65</v>
      </c>
      <c r="AA354" s="44" t="s">
        <v>66</v>
      </c>
      <c r="AB354" s="14" t="s">
        <v>0</v>
      </c>
    </row>
    <row r="355" spans="1:28" x14ac:dyDescent="0.25">
      <c r="A355" s="70"/>
      <c r="B355" s="70"/>
      <c r="C355" s="71"/>
      <c r="D355" s="71"/>
      <c r="E355" s="71"/>
      <c r="F355" s="71"/>
      <c r="G355" s="21"/>
      <c r="H355" s="71"/>
      <c r="I355" s="21"/>
      <c r="J355" s="21"/>
      <c r="K355" s="1"/>
      <c r="P355" t="s">
        <v>526</v>
      </c>
      <c r="Q355" t="str">
        <f>IF(LEFT(P355,1)="",#REF!,LEFT(P355,1))</f>
        <v>2</v>
      </c>
      <c r="R355" s="19" t="s">
        <v>1031</v>
      </c>
      <c r="S355" s="7" t="str">
        <f>IF(LEFT(T355,3)="",#REF!,LEFT(T355,3))</f>
        <v>2.4</v>
      </c>
      <c r="T355" s="17" t="s">
        <v>1104</v>
      </c>
      <c r="U355" s="20" t="str">
        <f>IF(LEFT(T355,6)="",#REF!,LEFT(T355,6))</f>
        <v>2.4-07</v>
      </c>
      <c r="V355" s="78" t="s">
        <v>36</v>
      </c>
      <c r="W355" s="78" t="s">
        <v>89</v>
      </c>
      <c r="X355" s="26" t="s">
        <v>1108</v>
      </c>
      <c r="Y355" s="17" t="str">
        <f>IF(LEFT(X355,11)="",#REF!,LEFT(X355,11))</f>
        <v>2.4-07-ee04</v>
      </c>
      <c r="Z355" s="28" t="s">
        <v>65</v>
      </c>
      <c r="AA355" s="44" t="s">
        <v>66</v>
      </c>
      <c r="AB355" s="14" t="s">
        <v>0</v>
      </c>
    </row>
    <row r="356" spans="1:28" x14ac:dyDescent="0.25">
      <c r="A356" s="2">
        <v>2</v>
      </c>
      <c r="B356" s="2">
        <v>2.4</v>
      </c>
      <c r="C356" s="1" t="s">
        <v>472</v>
      </c>
      <c r="D356" s="1" t="s">
        <v>1109</v>
      </c>
      <c r="E356" s="1" t="s">
        <v>1110</v>
      </c>
      <c r="F356" s="1" t="s">
        <v>44</v>
      </c>
      <c r="G356" s="1" t="s">
        <v>1111</v>
      </c>
      <c r="H356" s="1" t="s">
        <v>1112</v>
      </c>
      <c r="I356" s="1" t="s">
        <v>65</v>
      </c>
      <c r="J356" s="1" t="s">
        <v>66</v>
      </c>
      <c r="K356" s="1" t="s">
        <v>1111</v>
      </c>
      <c r="L356">
        <v>7303</v>
      </c>
      <c r="M356">
        <v>1.4514583048062439</v>
      </c>
      <c r="N356">
        <v>7197</v>
      </c>
      <c r="O356">
        <v>82.979019035709328</v>
      </c>
      <c r="P356" t="s">
        <v>526</v>
      </c>
      <c r="Q356" t="str">
        <f>IF(LEFT(P356,1)="",#REF!,LEFT(P356,1))</f>
        <v>2</v>
      </c>
      <c r="R356" s="19" t="s">
        <v>1031</v>
      </c>
      <c r="S356" s="7" t="str">
        <f>IF(LEFT(T356,3)="",#REF!,LEFT(T356,3))</f>
        <v>2.4</v>
      </c>
      <c r="T356" s="17" t="s">
        <v>1113</v>
      </c>
      <c r="U356" s="20" t="str">
        <f>IF(LEFT(T356,6)="",#REF!,LEFT(T356,6))</f>
        <v>2.4-08</v>
      </c>
      <c r="V356" s="78" t="s">
        <v>36</v>
      </c>
      <c r="W356" s="78" t="s">
        <v>89</v>
      </c>
      <c r="X356" s="27" t="s">
        <v>1114</v>
      </c>
      <c r="Y356" s="17" t="str">
        <f>IF(LEFT(X356,11)="",#REF!,LEFT(X356,11))</f>
        <v>2.4-08-ee01</v>
      </c>
      <c r="Z356" s="28" t="s">
        <v>65</v>
      </c>
      <c r="AA356" s="44" t="s">
        <v>66</v>
      </c>
      <c r="AB356" s="14" t="s">
        <v>2</v>
      </c>
    </row>
    <row r="357" spans="1:28" x14ac:dyDescent="0.25">
      <c r="A357" s="2">
        <v>2</v>
      </c>
      <c r="B357" s="2">
        <v>2.4</v>
      </c>
      <c r="C357" s="1" t="s">
        <v>472</v>
      </c>
      <c r="D357" s="1" t="s">
        <v>1109</v>
      </c>
      <c r="E357" s="1" t="s">
        <v>1110</v>
      </c>
      <c r="F357" s="1" t="s">
        <v>44</v>
      </c>
      <c r="G357" s="1" t="s">
        <v>1115</v>
      </c>
      <c r="H357" s="1" t="s">
        <v>1116</v>
      </c>
      <c r="I357" s="1" t="s">
        <v>65</v>
      </c>
      <c r="J357" s="1" t="s">
        <v>66</v>
      </c>
      <c r="K357" s="1" t="s">
        <v>1115</v>
      </c>
      <c r="L357">
        <v>7302</v>
      </c>
      <c r="M357">
        <v>1.7255546425636812</v>
      </c>
      <c r="N357">
        <v>7176</v>
      </c>
      <c r="O357">
        <v>81.897993311036785</v>
      </c>
      <c r="P357" t="s">
        <v>526</v>
      </c>
      <c r="Q357" t="str">
        <f>IF(LEFT(P357,1)="",#REF!,LEFT(P357,1))</f>
        <v>2</v>
      </c>
      <c r="R357" s="19" t="s">
        <v>1031</v>
      </c>
      <c r="S357" s="7" t="str">
        <f>IF(LEFT(T357,3)="",#REF!,LEFT(T357,3))</f>
        <v>2.4</v>
      </c>
      <c r="T357" s="17" t="s">
        <v>1113</v>
      </c>
      <c r="U357" s="20" t="str">
        <f>IF(LEFT(T357,6)="",#REF!,LEFT(T357,6))</f>
        <v>2.4-08</v>
      </c>
      <c r="V357" s="78" t="s">
        <v>36</v>
      </c>
      <c r="W357" s="78" t="s">
        <v>89</v>
      </c>
      <c r="X357" s="27" t="s">
        <v>1117</v>
      </c>
      <c r="Y357" s="17" t="str">
        <f>IF(LEFT(X357,11)="",#REF!,LEFT(X357,11))</f>
        <v>2.4-08-ee02</v>
      </c>
      <c r="Z357" s="28" t="s">
        <v>65</v>
      </c>
      <c r="AA357" s="44" t="s">
        <v>66</v>
      </c>
      <c r="AB357" s="14" t="s">
        <v>2</v>
      </c>
    </row>
    <row r="358" spans="1:28" x14ac:dyDescent="0.25">
      <c r="A358" s="2">
        <v>3</v>
      </c>
      <c r="B358" s="2">
        <v>3.7</v>
      </c>
      <c r="C358" s="1" t="s">
        <v>458</v>
      </c>
      <c r="D358" s="1" t="s">
        <v>1118</v>
      </c>
      <c r="E358" s="1" t="s">
        <v>1119</v>
      </c>
      <c r="F358" s="1" t="s">
        <v>44</v>
      </c>
      <c r="G358" s="1" t="s">
        <v>1120</v>
      </c>
      <c r="H358" s="1" t="s">
        <v>1121</v>
      </c>
      <c r="I358" s="1" t="s">
        <v>1036</v>
      </c>
      <c r="J358" s="1" t="s">
        <v>94</v>
      </c>
      <c r="K358" s="1" t="s">
        <v>1120</v>
      </c>
      <c r="L358">
        <v>1428</v>
      </c>
      <c r="M358">
        <v>1.330532212885154</v>
      </c>
      <c r="N358">
        <v>1409</v>
      </c>
      <c r="O358">
        <v>94.819020581973035</v>
      </c>
      <c r="P358" t="s">
        <v>526</v>
      </c>
      <c r="Q358" t="str">
        <f>IF(LEFT(P358,1)="",#REF!,LEFT(P358,1))</f>
        <v>2</v>
      </c>
      <c r="R358" s="19" t="s">
        <v>1031</v>
      </c>
      <c r="S358" s="7" t="str">
        <f>IF(LEFT(T358,3)="",#REF!,LEFT(T358,3))</f>
        <v>2.4</v>
      </c>
      <c r="T358" s="17" t="s">
        <v>1113</v>
      </c>
      <c r="U358" s="20" t="str">
        <f>IF(LEFT(T358,6)="",#REF!,LEFT(T358,6))</f>
        <v>2.4-08</v>
      </c>
      <c r="V358" s="78" t="s">
        <v>36</v>
      </c>
      <c r="W358" s="78" t="s">
        <v>89</v>
      </c>
      <c r="X358" s="27" t="s">
        <v>1122</v>
      </c>
      <c r="Y358" s="17" t="str">
        <f>IF(LEFT(X358,11)="",#REF!,LEFT(X358,11))</f>
        <v>2.4-08-ee03</v>
      </c>
      <c r="Z358" s="69" t="s">
        <v>96</v>
      </c>
      <c r="AA358" s="44" t="s">
        <v>66</v>
      </c>
      <c r="AB358" s="14" t="s">
        <v>4</v>
      </c>
    </row>
    <row r="359" spans="1:28" x14ac:dyDescent="0.25">
      <c r="A359" s="2">
        <v>3</v>
      </c>
      <c r="B359" s="2">
        <v>3.7</v>
      </c>
      <c r="C359" s="1" t="s">
        <v>458</v>
      </c>
      <c r="D359" s="1" t="s">
        <v>1118</v>
      </c>
      <c r="E359" s="1" t="s">
        <v>1119</v>
      </c>
      <c r="F359" s="1" t="s">
        <v>44</v>
      </c>
      <c r="G359" s="1" t="s">
        <v>1123</v>
      </c>
      <c r="H359" s="1" t="s">
        <v>1124</v>
      </c>
      <c r="I359" s="1" t="s">
        <v>1036</v>
      </c>
      <c r="J359" s="1" t="s">
        <v>94</v>
      </c>
      <c r="K359" s="1" t="s">
        <v>1123</v>
      </c>
      <c r="L359">
        <v>810</v>
      </c>
      <c r="M359">
        <v>1.1111111111111112</v>
      </c>
      <c r="N359">
        <v>801</v>
      </c>
      <c r="O359">
        <v>96.004993757802751</v>
      </c>
      <c r="P359" t="s">
        <v>526</v>
      </c>
      <c r="Q359" t="str">
        <f>IF(LEFT(P359,1)="",#REF!,LEFT(P359,1))</f>
        <v>2</v>
      </c>
      <c r="R359" s="19" t="s">
        <v>1031</v>
      </c>
      <c r="S359" s="7" t="str">
        <f>IF(LEFT(T359,3)="",#REF!,LEFT(T359,3))</f>
        <v>2.4</v>
      </c>
      <c r="T359" s="17" t="s">
        <v>1113</v>
      </c>
      <c r="U359" s="20" t="str">
        <f>IF(LEFT(T359,6)="",#REF!,LEFT(T359,6))</f>
        <v>2.4-08</v>
      </c>
      <c r="V359" s="78" t="s">
        <v>36</v>
      </c>
      <c r="W359" s="78" t="s">
        <v>89</v>
      </c>
      <c r="X359" s="27" t="s">
        <v>1125</v>
      </c>
      <c r="Y359" s="17" t="str">
        <f>IF(LEFT(X359,11)="",#REF!,LEFT(X359,11))</f>
        <v>2.4-08-ee04</v>
      </c>
      <c r="Z359" s="35"/>
      <c r="AA359" s="35"/>
      <c r="AB359" s="31"/>
    </row>
    <row r="360" spans="1:28" x14ac:dyDescent="0.25">
      <c r="A360" s="95"/>
      <c r="B360" s="70"/>
      <c r="C360" s="95"/>
      <c r="D360" s="95"/>
      <c r="E360" s="95"/>
      <c r="F360" s="95"/>
      <c r="G360" s="9"/>
      <c r="H360" s="95"/>
      <c r="I360" s="9"/>
      <c r="J360" s="9"/>
      <c r="P360" t="s">
        <v>526</v>
      </c>
      <c r="Q360" t="str">
        <f>IF(LEFT(P360,1)="",#REF!,LEFT(P360,1))</f>
        <v>2</v>
      </c>
      <c r="R360" s="19" t="s">
        <v>1031</v>
      </c>
      <c r="S360" s="7" t="str">
        <f>IF(LEFT(T360,3)="",#REF!,LEFT(T360,3))</f>
        <v>2.4</v>
      </c>
      <c r="T360" s="17" t="s">
        <v>1126</v>
      </c>
      <c r="U360" s="20" t="str">
        <f>IF(LEFT(T360,6)="",#REF!,LEFT(T360,6))</f>
        <v>2.4-09</v>
      </c>
      <c r="V360" s="17" t="s">
        <v>104</v>
      </c>
      <c r="W360" s="78" t="s">
        <v>89</v>
      </c>
      <c r="X360" s="27" t="s">
        <v>1127</v>
      </c>
      <c r="Y360" s="17" t="str">
        <f>IF(LEFT(X360,11)="",#REF!,LEFT(X360,11))</f>
        <v>2.4-09-ee01</v>
      </c>
      <c r="Z360" s="13" t="s">
        <v>596</v>
      </c>
      <c r="AA360" s="44" t="s">
        <v>66</v>
      </c>
      <c r="AB360" s="14" t="s">
        <v>0</v>
      </c>
    </row>
    <row r="361" spans="1:28" x14ac:dyDescent="0.25">
      <c r="A361" s="95"/>
      <c r="B361" s="70"/>
      <c r="C361" s="95"/>
      <c r="D361" s="95"/>
      <c r="E361" s="95"/>
      <c r="F361" s="95"/>
      <c r="G361" s="9"/>
      <c r="H361" s="95"/>
      <c r="I361" s="9"/>
      <c r="J361" s="9"/>
      <c r="P361" t="s">
        <v>526</v>
      </c>
      <c r="Q361" t="str">
        <f>IF(LEFT(P361,1)="",#REF!,LEFT(P361,1))</f>
        <v>2</v>
      </c>
      <c r="R361" s="19" t="s">
        <v>1031</v>
      </c>
      <c r="S361" s="7" t="str">
        <f>IF(LEFT(T361,3)="",#REF!,LEFT(T361,3))</f>
        <v>2.4</v>
      </c>
      <c r="T361" s="17" t="s">
        <v>1126</v>
      </c>
      <c r="U361" s="20" t="str">
        <f>IF(LEFT(T361,6)="",#REF!,LEFT(T361,6))</f>
        <v>2.4-09</v>
      </c>
      <c r="V361" s="17" t="s">
        <v>104</v>
      </c>
      <c r="W361" s="78" t="s">
        <v>89</v>
      </c>
      <c r="X361" s="27" t="s">
        <v>1128</v>
      </c>
      <c r="Y361" s="17" t="str">
        <f>IF(LEFT(X361,11)="",#REF!,LEFT(X361,11))</f>
        <v>2.4-09-ee02</v>
      </c>
      <c r="Z361" s="13" t="s">
        <v>596</v>
      </c>
      <c r="AA361" s="44" t="s">
        <v>66</v>
      </c>
      <c r="AB361" s="14" t="s">
        <v>0</v>
      </c>
    </row>
    <row r="362" spans="1:28" x14ac:dyDescent="0.25">
      <c r="A362" s="2">
        <v>2</v>
      </c>
      <c r="B362" s="2">
        <v>2.2000000000000002</v>
      </c>
      <c r="C362" s="1" t="s">
        <v>269</v>
      </c>
      <c r="D362" s="1" t="s">
        <v>590</v>
      </c>
      <c r="E362" s="1" t="s">
        <v>591</v>
      </c>
      <c r="F362" s="1" t="s">
        <v>104</v>
      </c>
      <c r="G362" s="1" t="s">
        <v>1129</v>
      </c>
      <c r="H362" s="1" t="s">
        <v>1130</v>
      </c>
      <c r="I362" s="1" t="s">
        <v>65</v>
      </c>
      <c r="J362" s="1" t="s">
        <v>66</v>
      </c>
      <c r="K362" s="1" t="s">
        <v>1129</v>
      </c>
      <c r="L362">
        <v>1897</v>
      </c>
      <c r="M362">
        <v>13.020558777016342</v>
      </c>
      <c r="N362">
        <v>1650</v>
      </c>
      <c r="O362">
        <v>78.666666666666671</v>
      </c>
      <c r="P362" t="s">
        <v>526</v>
      </c>
      <c r="Q362" t="str">
        <f>IF(LEFT(P362,1)="",#REF!,LEFT(P362,1))</f>
        <v>2</v>
      </c>
      <c r="R362" s="19" t="s">
        <v>1031</v>
      </c>
      <c r="S362" s="7" t="str">
        <f>IF(LEFT(T362,3)="",#REF!,LEFT(T362,3))</f>
        <v>2.4</v>
      </c>
      <c r="T362" s="17" t="s">
        <v>1126</v>
      </c>
      <c r="U362" s="20" t="str">
        <f>IF(LEFT(T362,6)="",#REF!,LEFT(T362,6))</f>
        <v>2.4-09</v>
      </c>
      <c r="V362" s="17" t="s">
        <v>104</v>
      </c>
      <c r="W362" s="78" t="s">
        <v>89</v>
      </c>
      <c r="X362" s="27" t="s">
        <v>1131</v>
      </c>
      <c r="Y362" s="17" t="str">
        <f>IF(LEFT(X362,11)="",#REF!,LEFT(X362,11))</f>
        <v>2.4-09-ee03</v>
      </c>
      <c r="Z362" s="13" t="s">
        <v>596</v>
      </c>
      <c r="AA362" s="44" t="s">
        <v>66</v>
      </c>
      <c r="AB362" s="14" t="s">
        <v>4</v>
      </c>
    </row>
    <row r="363" spans="1:28" x14ac:dyDescent="0.25">
      <c r="A363" s="2">
        <v>2</v>
      </c>
      <c r="B363" s="2">
        <v>2.2999999999999998</v>
      </c>
      <c r="C363" s="1" t="s">
        <v>350</v>
      </c>
      <c r="D363" s="1" t="s">
        <v>883</v>
      </c>
      <c r="E363" s="1" t="s">
        <v>884</v>
      </c>
      <c r="F363" s="1" t="s">
        <v>104</v>
      </c>
      <c r="G363" s="1" t="s">
        <v>1132</v>
      </c>
      <c r="H363" s="1" t="s">
        <v>1133</v>
      </c>
      <c r="I363" s="1" t="s">
        <v>761</v>
      </c>
      <c r="J363" s="1" t="s">
        <v>66</v>
      </c>
      <c r="K363" s="1" t="s">
        <v>1132</v>
      </c>
      <c r="L363">
        <v>2321</v>
      </c>
      <c r="M363">
        <v>38.345540715208962</v>
      </c>
      <c r="N363">
        <v>1431</v>
      </c>
      <c r="O363">
        <v>90.845562543675754</v>
      </c>
      <c r="P363" t="s">
        <v>526</v>
      </c>
      <c r="Q363" t="str">
        <f>IF(LEFT(P363,1)="",#REF!,LEFT(P363,1))</f>
        <v>2</v>
      </c>
      <c r="R363" s="19" t="s">
        <v>1031</v>
      </c>
      <c r="S363" s="7" t="str">
        <f>IF(LEFT(T363,3)="",#REF!,LEFT(T363,3))</f>
        <v>2.4</v>
      </c>
      <c r="T363" s="17" t="s">
        <v>1126</v>
      </c>
      <c r="U363" s="20" t="str">
        <f>IF(LEFT(T363,6)="",#REF!,LEFT(T363,6))</f>
        <v>2.4-09</v>
      </c>
      <c r="V363" s="17" t="s">
        <v>104</v>
      </c>
      <c r="W363" s="78" t="s">
        <v>89</v>
      </c>
      <c r="X363" s="27" t="s">
        <v>1134</v>
      </c>
      <c r="Y363" s="17" t="str">
        <f>IF(LEFT(X363,11)="",#REF!,LEFT(X363,11))</f>
        <v>2.4-09-ee04</v>
      </c>
      <c r="Z363" s="13" t="s">
        <v>596</v>
      </c>
      <c r="AA363" s="44" t="s">
        <v>66</v>
      </c>
      <c r="AB363" s="14" t="s">
        <v>2</v>
      </c>
    </row>
    <row r="364" spans="1:28" x14ac:dyDescent="0.25">
      <c r="A364" s="2">
        <v>2</v>
      </c>
      <c r="B364" s="2">
        <v>2.2999999999999998</v>
      </c>
      <c r="C364" s="1" t="s">
        <v>350</v>
      </c>
      <c r="D364" s="1" t="s">
        <v>896</v>
      </c>
      <c r="E364" s="1" t="s">
        <v>897</v>
      </c>
      <c r="F364" s="1" t="s">
        <v>104</v>
      </c>
      <c r="G364" s="1" t="s">
        <v>1135</v>
      </c>
      <c r="H364" s="1" t="s">
        <v>1136</v>
      </c>
      <c r="I364" s="1" t="s">
        <v>761</v>
      </c>
      <c r="J364" s="1" t="s">
        <v>66</v>
      </c>
      <c r="K364" s="1" t="s">
        <v>1135</v>
      </c>
      <c r="L364">
        <v>2320</v>
      </c>
      <c r="M364">
        <v>29.310344827586206</v>
      </c>
      <c r="N364">
        <v>1640</v>
      </c>
      <c r="O364">
        <v>90.670731707317074</v>
      </c>
      <c r="P364" t="s">
        <v>526</v>
      </c>
      <c r="Q364" t="str">
        <f>IF(LEFT(P364,1)="",#REF!,LEFT(P364,1))</f>
        <v>2</v>
      </c>
      <c r="R364" s="19" t="s">
        <v>1031</v>
      </c>
      <c r="S364" s="7" t="str">
        <f>IF(LEFT(T364,3)="",#REF!,LEFT(T364,3))</f>
        <v>2.4</v>
      </c>
      <c r="T364" s="17" t="s">
        <v>1126</v>
      </c>
      <c r="U364" s="20" t="str">
        <f>IF(LEFT(T364,6)="",#REF!,LEFT(T364,6))</f>
        <v>2.4-09</v>
      </c>
      <c r="V364" s="17" t="s">
        <v>104</v>
      </c>
      <c r="W364" s="78" t="s">
        <v>89</v>
      </c>
      <c r="X364" s="27" t="s">
        <v>1137</v>
      </c>
      <c r="Y364" s="17" t="str">
        <f>IF(LEFT(X364,11)="",#REF!,LEFT(X364,11))</f>
        <v>2.4-09-ee05</v>
      </c>
      <c r="Z364" s="13" t="s">
        <v>596</v>
      </c>
      <c r="AA364" s="44" t="s">
        <v>66</v>
      </c>
      <c r="AB364" s="14" t="s">
        <v>2</v>
      </c>
    </row>
    <row r="365" spans="1:28" x14ac:dyDescent="0.25">
      <c r="A365" s="70"/>
      <c r="B365" s="70"/>
      <c r="C365" s="71"/>
      <c r="D365" s="71"/>
      <c r="E365" s="71"/>
      <c r="F365" s="71"/>
      <c r="G365" s="21"/>
      <c r="H365" s="71"/>
      <c r="I365" s="21"/>
      <c r="J365" s="21"/>
      <c r="K365" s="1"/>
      <c r="P365" t="s">
        <v>526</v>
      </c>
      <c r="Q365" t="str">
        <f>IF(LEFT(P365,1)="",#REF!,LEFT(P365,1))</f>
        <v>2</v>
      </c>
      <c r="R365" s="19" t="s">
        <v>1031</v>
      </c>
      <c r="S365" s="7" t="str">
        <f>IF(LEFT(T365,3)="",#REF!,LEFT(T365,3))</f>
        <v>2.4</v>
      </c>
      <c r="T365" s="17" t="s">
        <v>1126</v>
      </c>
      <c r="U365" s="20" t="str">
        <f>IF(LEFT(T365,6)="",#REF!,LEFT(T365,6))</f>
        <v>2.4-09</v>
      </c>
      <c r="V365" s="17" t="s">
        <v>104</v>
      </c>
      <c r="W365" s="78" t="s">
        <v>89</v>
      </c>
      <c r="X365" s="27" t="s">
        <v>1138</v>
      </c>
      <c r="Y365" s="17" t="str">
        <f>IF(LEFT(X365,11)="",#REF!,LEFT(X365,11))</f>
        <v>2.4-09-ee06</v>
      </c>
      <c r="Z365" s="13" t="s">
        <v>596</v>
      </c>
      <c r="AA365" s="44" t="s">
        <v>66</v>
      </c>
      <c r="AB365" s="14" t="s">
        <v>0</v>
      </c>
    </row>
    <row r="366" spans="1:28" x14ac:dyDescent="0.25">
      <c r="A366" s="95"/>
      <c r="B366" s="70"/>
      <c r="C366" s="95"/>
      <c r="D366" s="95"/>
      <c r="E366" s="95"/>
      <c r="F366" s="95"/>
      <c r="G366" s="9"/>
      <c r="H366" s="95"/>
      <c r="I366" s="9"/>
      <c r="J366" s="9"/>
      <c r="P366" t="s">
        <v>526</v>
      </c>
      <c r="Q366" t="str">
        <f>IF(LEFT(P366,1)="",#REF!,LEFT(P366,1))</f>
        <v>2</v>
      </c>
      <c r="R366" s="19" t="s">
        <v>1031</v>
      </c>
      <c r="S366" s="7" t="str">
        <f>IF(LEFT(T366,3)="",#REF!,LEFT(T366,3))</f>
        <v>2.4</v>
      </c>
      <c r="T366" s="17" t="s">
        <v>1139</v>
      </c>
      <c r="U366" s="20" t="str">
        <f>IF(LEFT(T366,6)="",#REF!,LEFT(T366,6))</f>
        <v>2.4-10</v>
      </c>
      <c r="V366" s="17" t="s">
        <v>992</v>
      </c>
      <c r="W366" s="78" t="s">
        <v>89</v>
      </c>
      <c r="X366" s="22" t="s">
        <v>1140</v>
      </c>
      <c r="Y366" s="17" t="str">
        <f>IF(LEFT(X366,11)="",#REF!,LEFT(X366,11))</f>
        <v>2.4-10-ee01</v>
      </c>
      <c r="Z366" s="28" t="s">
        <v>65</v>
      </c>
      <c r="AA366" s="44" t="s">
        <v>66</v>
      </c>
      <c r="AB366" s="45" t="s">
        <v>0</v>
      </c>
    </row>
    <row r="367" spans="1:28" x14ac:dyDescent="0.25">
      <c r="A367" s="95"/>
      <c r="B367" s="70"/>
      <c r="C367" s="95"/>
      <c r="D367" s="95"/>
      <c r="E367" s="95"/>
      <c r="F367" s="95"/>
      <c r="G367" s="9"/>
      <c r="H367" s="95"/>
      <c r="I367" s="9"/>
      <c r="J367" s="9"/>
      <c r="P367" t="s">
        <v>526</v>
      </c>
      <c r="Q367" t="str">
        <f>IF(LEFT(P367,1)="",#REF!,LEFT(P367,1))</f>
        <v>2</v>
      </c>
      <c r="R367" s="19" t="s">
        <v>1031</v>
      </c>
      <c r="S367" s="7" t="str">
        <f>IF(LEFT(T367,3)="",#REF!,LEFT(T367,3))</f>
        <v>2.4</v>
      </c>
      <c r="T367" s="17" t="s">
        <v>1139</v>
      </c>
      <c r="U367" s="20" t="str">
        <f>IF(LEFT(T367,6)="",#REF!,LEFT(T367,6))</f>
        <v>2.4-10</v>
      </c>
      <c r="V367" s="17" t="s">
        <v>992</v>
      </c>
      <c r="W367" s="78" t="s">
        <v>89</v>
      </c>
      <c r="X367" s="22" t="s">
        <v>1141</v>
      </c>
      <c r="Y367" s="17" t="str">
        <f>IF(LEFT(X367,11)="",#REF!,LEFT(X367,11))</f>
        <v>2.4-10-ee02</v>
      </c>
      <c r="Z367" s="28" t="s">
        <v>65</v>
      </c>
      <c r="AA367" s="44" t="s">
        <v>66</v>
      </c>
      <c r="AB367" s="45" t="s">
        <v>0</v>
      </c>
    </row>
    <row r="368" spans="1:28" x14ac:dyDescent="0.25">
      <c r="A368" s="2">
        <v>2</v>
      </c>
      <c r="B368" s="2">
        <v>2.4</v>
      </c>
      <c r="C368" s="1" t="s">
        <v>472</v>
      </c>
      <c r="D368" s="1" t="s">
        <v>1142</v>
      </c>
      <c r="E368" s="1" t="s">
        <v>1143</v>
      </c>
      <c r="F368" s="1" t="s">
        <v>992</v>
      </c>
      <c r="G368" s="1" t="s">
        <v>1144</v>
      </c>
      <c r="H368" s="1" t="s">
        <v>1145</v>
      </c>
      <c r="I368" s="1" t="s">
        <v>65</v>
      </c>
      <c r="J368" s="1" t="s">
        <v>66</v>
      </c>
      <c r="K368" s="1" t="s">
        <v>1144</v>
      </c>
      <c r="L368">
        <v>900</v>
      </c>
      <c r="M368">
        <v>20.888888888888889</v>
      </c>
      <c r="N368">
        <v>712</v>
      </c>
      <c r="O368">
        <v>55.196629213483149</v>
      </c>
      <c r="P368" t="s">
        <v>526</v>
      </c>
      <c r="Q368" t="str">
        <f>IF(LEFT(P368,1)="",#REF!,LEFT(P368,1))</f>
        <v>2</v>
      </c>
      <c r="R368" s="19" t="s">
        <v>1031</v>
      </c>
      <c r="S368" s="7" t="str">
        <f>IF(LEFT(T368,3)="",#REF!,LEFT(T368,3))</f>
        <v>2.4</v>
      </c>
      <c r="T368" s="17" t="s">
        <v>1139</v>
      </c>
      <c r="U368" s="20" t="str">
        <f>IF(LEFT(T368,6)="",#REF!,LEFT(T368,6))</f>
        <v>2.4-10</v>
      </c>
      <c r="V368" s="17" t="s">
        <v>992</v>
      </c>
      <c r="W368" s="78" t="s">
        <v>89</v>
      </c>
      <c r="X368" s="22" t="s">
        <v>1146</v>
      </c>
      <c r="Y368" s="17" t="str">
        <f>IF(LEFT(X368,11)="",#REF!,LEFT(X368,11))</f>
        <v>2.4-10-ee03</v>
      </c>
      <c r="Z368" s="28" t="s">
        <v>65</v>
      </c>
      <c r="AA368" s="44" t="s">
        <v>66</v>
      </c>
      <c r="AB368" s="45" t="s">
        <v>4</v>
      </c>
    </row>
    <row r="369" spans="1:28" x14ac:dyDescent="0.25">
      <c r="A369" s="95"/>
      <c r="B369" s="70"/>
      <c r="C369" s="95"/>
      <c r="D369" s="95"/>
      <c r="E369" s="95"/>
      <c r="F369" s="95"/>
      <c r="G369" s="9"/>
      <c r="H369" s="95"/>
      <c r="I369" s="9"/>
      <c r="J369" s="9"/>
      <c r="P369" t="s">
        <v>526</v>
      </c>
      <c r="Q369" t="str">
        <f>IF(LEFT(P369,1)="",#REF!,LEFT(P369,1))</f>
        <v>2</v>
      </c>
      <c r="R369" s="19" t="s">
        <v>1031</v>
      </c>
      <c r="S369" s="7" t="str">
        <f>IF(LEFT(T369,3)="",#REF!,LEFT(T369,3))</f>
        <v>2.4</v>
      </c>
      <c r="T369" s="17" t="s">
        <v>1139</v>
      </c>
      <c r="U369" s="20" t="str">
        <f>IF(LEFT(T369,6)="",#REF!,LEFT(T369,6))</f>
        <v>2.4-10</v>
      </c>
      <c r="V369" s="17" t="s">
        <v>992</v>
      </c>
      <c r="W369" s="78" t="s">
        <v>89</v>
      </c>
      <c r="X369" s="22" t="s">
        <v>1147</v>
      </c>
      <c r="Y369" s="17" t="str">
        <f>IF(LEFT(X369,11)="",#REF!,LEFT(X369,11))</f>
        <v>2.4-10-ee04</v>
      </c>
      <c r="Z369" s="28" t="s">
        <v>65</v>
      </c>
      <c r="AA369" s="44" t="s">
        <v>66</v>
      </c>
      <c r="AB369" s="45" t="s">
        <v>0</v>
      </c>
    </row>
    <row r="370" spans="1:28" x14ac:dyDescent="0.25">
      <c r="A370" s="95"/>
      <c r="B370" s="70"/>
      <c r="C370" s="95"/>
      <c r="D370" s="95"/>
      <c r="E370" s="95"/>
      <c r="F370" s="95"/>
      <c r="G370" s="9"/>
      <c r="H370" s="95"/>
      <c r="I370" s="9"/>
      <c r="J370" s="9"/>
      <c r="P370" t="s">
        <v>526</v>
      </c>
      <c r="Q370" t="str">
        <f>IF(LEFT(P370,1)="",#REF!,LEFT(P370,1))</f>
        <v>2</v>
      </c>
      <c r="R370" s="19" t="s">
        <v>1031</v>
      </c>
      <c r="S370" s="7" t="str">
        <f>IF(LEFT(T370,3)="",#REF!,LEFT(T370,3))</f>
        <v>2.4</v>
      </c>
      <c r="T370" s="17" t="s">
        <v>1139</v>
      </c>
      <c r="U370" s="20" t="str">
        <f>IF(LEFT(T370,6)="",#REF!,LEFT(T370,6))</f>
        <v>2.4-10</v>
      </c>
      <c r="V370" s="17" t="s">
        <v>992</v>
      </c>
      <c r="W370" s="78" t="s">
        <v>89</v>
      </c>
      <c r="X370" s="22" t="s">
        <v>1148</v>
      </c>
      <c r="Y370" s="17" t="str">
        <f>IF(LEFT(X370,11)="",#REF!,LEFT(X370,11))</f>
        <v>2.4-10-ee05</v>
      </c>
      <c r="Z370" s="69" t="s">
        <v>96</v>
      </c>
      <c r="AA370" s="6" t="s">
        <v>94</v>
      </c>
      <c r="AB370" s="45" t="s">
        <v>0</v>
      </c>
    </row>
    <row r="371" spans="1:28" x14ac:dyDescent="0.25">
      <c r="A371" s="2">
        <v>3</v>
      </c>
      <c r="B371" s="2">
        <v>3.4</v>
      </c>
      <c r="C371" s="1" t="s">
        <v>1149</v>
      </c>
      <c r="D371" s="1" t="s">
        <v>1150</v>
      </c>
      <c r="E371" s="1" t="s">
        <v>1151</v>
      </c>
      <c r="F371" s="1" t="s">
        <v>44</v>
      </c>
      <c r="G371" s="1" t="s">
        <v>1152</v>
      </c>
      <c r="H371" s="1" t="s">
        <v>1153</v>
      </c>
      <c r="I371" s="1" t="s">
        <v>100</v>
      </c>
      <c r="J371" s="1" t="s">
        <v>66</v>
      </c>
      <c r="K371" s="1" t="s">
        <v>1152</v>
      </c>
      <c r="L371">
        <v>3580</v>
      </c>
      <c r="M371">
        <v>1.5921787709497206</v>
      </c>
      <c r="N371">
        <v>3523</v>
      </c>
      <c r="O371">
        <v>78.995174567130292</v>
      </c>
      <c r="P371" t="s">
        <v>1154</v>
      </c>
      <c r="Q371" t="str">
        <f>IF(LEFT(P371,1)="",#REF!,LEFT(P371,1))</f>
        <v>3</v>
      </c>
      <c r="R371" s="19" t="s">
        <v>1155</v>
      </c>
      <c r="S371" s="7" t="str">
        <f>IF(LEFT(T371,3)="",#REF!,LEFT(T371,3))</f>
        <v>3.1</v>
      </c>
      <c r="T371" s="80" t="s">
        <v>1156</v>
      </c>
      <c r="U371" s="20" t="str">
        <f>IF(LEFT(T371,6)="",#REF!,LEFT(T371,6))</f>
        <v>3.1-01</v>
      </c>
      <c r="V371" s="17" t="s">
        <v>36</v>
      </c>
      <c r="W371" s="17" t="s">
        <v>89</v>
      </c>
      <c r="X371" s="27" t="s">
        <v>1157</v>
      </c>
      <c r="Y371" s="17" t="str">
        <f>IF(LEFT(X371,11)="",#REF!,LEFT(X371,11))</f>
        <v>3.1-01-ee01</v>
      </c>
      <c r="Z371" s="69" t="s">
        <v>96</v>
      </c>
      <c r="AA371" s="22" t="s">
        <v>94</v>
      </c>
      <c r="AB371" s="94" t="s">
        <v>4</v>
      </c>
    </row>
    <row r="372" spans="1:28" x14ac:dyDescent="0.25">
      <c r="A372" s="10">
        <v>3</v>
      </c>
      <c r="B372" s="10">
        <v>3.3</v>
      </c>
      <c r="C372" s="46" t="s">
        <v>1158</v>
      </c>
      <c r="D372" s="46" t="s">
        <v>1159</v>
      </c>
      <c r="E372" s="46" t="s">
        <v>1160</v>
      </c>
      <c r="F372" s="46" t="s">
        <v>44</v>
      </c>
      <c r="G372" s="46" t="s">
        <v>1161</v>
      </c>
      <c r="H372" s="46" t="s">
        <v>1162</v>
      </c>
      <c r="I372" s="46" t="s">
        <v>1163</v>
      </c>
      <c r="J372" s="46" t="s">
        <v>94</v>
      </c>
      <c r="K372" s="46" t="s">
        <v>1161</v>
      </c>
      <c r="L372" s="23">
        <v>1433</v>
      </c>
      <c r="M372" s="23">
        <v>6.978367062107467E-2</v>
      </c>
      <c r="N372" s="23">
        <v>1432</v>
      </c>
      <c r="O372" s="23">
        <v>93.784916201117312</v>
      </c>
      <c r="P372" t="s">
        <v>1154</v>
      </c>
      <c r="Q372" t="str">
        <f>IF(LEFT(P372,1)="",#REF!,LEFT(P372,1))</f>
        <v>3</v>
      </c>
      <c r="R372" s="19" t="s">
        <v>1155</v>
      </c>
      <c r="S372" s="7" t="str">
        <f>IF(LEFT(T372,3)="",#REF!,LEFT(T372,3))</f>
        <v>3.1</v>
      </c>
      <c r="T372" s="80" t="s">
        <v>1156</v>
      </c>
      <c r="U372" s="20" t="str">
        <f>IF(LEFT(T372,6)="",#REF!,LEFT(T372,6))</f>
        <v>3.1-01</v>
      </c>
      <c r="V372" s="17" t="s">
        <v>36</v>
      </c>
      <c r="W372" s="17" t="s">
        <v>89</v>
      </c>
      <c r="X372" s="27" t="s">
        <v>1164</v>
      </c>
      <c r="Y372" s="17" t="str">
        <f>IF(LEFT(X372,11)="",#REF!,LEFT(X372,11))</f>
        <v>3.1-01-ee02</v>
      </c>
      <c r="Z372" s="69" t="s">
        <v>96</v>
      </c>
      <c r="AA372" s="41" t="s">
        <v>94</v>
      </c>
      <c r="AB372" s="94" t="s">
        <v>4</v>
      </c>
    </row>
    <row r="373" spans="1:28" x14ac:dyDescent="0.25">
      <c r="A373" s="2">
        <v>3</v>
      </c>
      <c r="B373" s="2">
        <v>3.3</v>
      </c>
      <c r="C373" s="1" t="s">
        <v>1158</v>
      </c>
      <c r="D373" s="1" t="s">
        <v>1159</v>
      </c>
      <c r="E373" s="1" t="s">
        <v>1160</v>
      </c>
      <c r="F373" s="1" t="s">
        <v>44</v>
      </c>
      <c r="G373" s="1" t="s">
        <v>1165</v>
      </c>
      <c r="H373" s="1" t="s">
        <v>1166</v>
      </c>
      <c r="I373" s="1" t="s">
        <v>1163</v>
      </c>
      <c r="J373" s="1" t="s">
        <v>94</v>
      </c>
      <c r="K373" s="1" t="s">
        <v>1165</v>
      </c>
      <c r="L373">
        <v>1433</v>
      </c>
      <c r="M373">
        <v>0</v>
      </c>
      <c r="N373">
        <v>1433</v>
      </c>
      <c r="O373">
        <v>95.673412421493367</v>
      </c>
      <c r="P373" t="s">
        <v>1154</v>
      </c>
      <c r="Q373" t="str">
        <f>IF(LEFT(P373,1)="",#REF!,LEFT(P373,1))</f>
        <v>3</v>
      </c>
      <c r="R373" s="19" t="s">
        <v>1155</v>
      </c>
      <c r="S373" s="7" t="str">
        <f>IF(LEFT(T373,3)="",#REF!,LEFT(T373,3))</f>
        <v>3.1</v>
      </c>
      <c r="T373" s="80" t="s">
        <v>1156</v>
      </c>
      <c r="U373" s="20" t="str">
        <f>IF(LEFT(T373,6)="",#REF!,LEFT(T373,6))</f>
        <v>3.1-01</v>
      </c>
      <c r="V373" s="17" t="s">
        <v>36</v>
      </c>
      <c r="W373" s="17" t="s">
        <v>89</v>
      </c>
      <c r="X373" s="27" t="s">
        <v>1167</v>
      </c>
      <c r="Y373" s="17" t="str">
        <f>IF(LEFT(X373,11)="",#REF!,LEFT(X373,11))</f>
        <v>3.1-01-ee03</v>
      </c>
      <c r="Z373" s="69" t="s">
        <v>96</v>
      </c>
      <c r="AA373" s="44" t="s">
        <v>66</v>
      </c>
      <c r="AB373" s="94" t="s">
        <v>4</v>
      </c>
    </row>
    <row r="374" spans="1:28" x14ac:dyDescent="0.25">
      <c r="A374" s="2">
        <v>3</v>
      </c>
      <c r="B374" s="2">
        <v>3.3</v>
      </c>
      <c r="C374" s="1" t="s">
        <v>1158</v>
      </c>
      <c r="D374" s="1" t="s">
        <v>1159</v>
      </c>
      <c r="E374" s="1" t="s">
        <v>1160</v>
      </c>
      <c r="F374" s="1" t="s">
        <v>44</v>
      </c>
      <c r="G374" s="1" t="s">
        <v>1168</v>
      </c>
      <c r="H374" s="1" t="s">
        <v>1169</v>
      </c>
      <c r="I374" s="1" t="s">
        <v>100</v>
      </c>
      <c r="J374" s="1" t="s">
        <v>66</v>
      </c>
      <c r="K374" s="1" t="s">
        <v>1168</v>
      </c>
      <c r="L374">
        <v>6255</v>
      </c>
      <c r="M374">
        <v>0.36770583533173462</v>
      </c>
      <c r="N374">
        <v>6232</v>
      </c>
      <c r="O374">
        <v>78.401797175866491</v>
      </c>
      <c r="P374" t="s">
        <v>1154</v>
      </c>
      <c r="Q374" t="str">
        <f>IF(LEFT(P374,1)="",#REF!,LEFT(P374,1))</f>
        <v>3</v>
      </c>
      <c r="R374" s="19" t="s">
        <v>1155</v>
      </c>
      <c r="S374" s="7" t="str">
        <f>IF(LEFT(T374,3)="",#REF!,LEFT(T374,3))</f>
        <v>3.1</v>
      </c>
      <c r="T374" s="80" t="s">
        <v>1156</v>
      </c>
      <c r="U374" s="20" t="str">
        <f>IF(LEFT(T374,6)="",#REF!,LEFT(T374,6))</f>
        <v>3.1-01</v>
      </c>
      <c r="V374" s="17" t="s">
        <v>36</v>
      </c>
      <c r="W374" s="17" t="s">
        <v>89</v>
      </c>
      <c r="X374" s="27" t="s">
        <v>1170</v>
      </c>
      <c r="Y374" s="17" t="str">
        <f>IF(LEFT(X374,11)="",#REF!,LEFT(X374,11))</f>
        <v>3.1-01-ee04</v>
      </c>
      <c r="Z374" s="69" t="s">
        <v>96</v>
      </c>
      <c r="AA374" s="44" t="s">
        <v>66</v>
      </c>
      <c r="AB374" s="94" t="s">
        <v>2</v>
      </c>
    </row>
    <row r="375" spans="1:28" x14ac:dyDescent="0.25">
      <c r="A375" s="2">
        <v>3</v>
      </c>
      <c r="B375" s="2">
        <v>3.3</v>
      </c>
      <c r="C375" s="1" t="s">
        <v>1158</v>
      </c>
      <c r="D375" s="1" t="s">
        <v>1159</v>
      </c>
      <c r="E375" s="1" t="s">
        <v>1160</v>
      </c>
      <c r="F375" s="1" t="s">
        <v>44</v>
      </c>
      <c r="G375" s="1" t="s">
        <v>1171</v>
      </c>
      <c r="H375" s="1" t="s">
        <v>1172</v>
      </c>
      <c r="I375" s="1" t="s">
        <v>100</v>
      </c>
      <c r="J375" s="1" t="s">
        <v>66</v>
      </c>
      <c r="K375" s="1" t="s">
        <v>1171</v>
      </c>
      <c r="L375">
        <v>6254</v>
      </c>
      <c r="M375">
        <v>0.2878157978893508</v>
      </c>
      <c r="N375">
        <v>6236</v>
      </c>
      <c r="O375">
        <v>89.753046824887747</v>
      </c>
      <c r="P375" t="s">
        <v>1154</v>
      </c>
      <c r="Q375" t="str">
        <f>IF(LEFT(P375,1)="",#REF!,LEFT(P375,1))</f>
        <v>3</v>
      </c>
      <c r="R375" s="19" t="s">
        <v>1155</v>
      </c>
      <c r="S375" s="7" t="str">
        <f>IF(LEFT(T375,3)="",#REF!,LEFT(T375,3))</f>
        <v>3.1</v>
      </c>
      <c r="T375" s="80" t="s">
        <v>1156</v>
      </c>
      <c r="U375" s="20" t="str">
        <f>IF(LEFT(T375,6)="",#REF!,LEFT(T375,6))</f>
        <v>3.1-01</v>
      </c>
      <c r="V375" s="17" t="s">
        <v>36</v>
      </c>
      <c r="W375" s="17" t="s">
        <v>89</v>
      </c>
      <c r="X375" s="27" t="s">
        <v>1173</v>
      </c>
      <c r="Y375" s="17" t="str">
        <f>IF(LEFT(X375,11)="",#REF!,LEFT(X375,11))</f>
        <v>3.1-01-ee05</v>
      </c>
      <c r="Z375" s="69" t="s">
        <v>96</v>
      </c>
      <c r="AA375" s="44" t="s">
        <v>66</v>
      </c>
      <c r="AB375" s="94" t="s">
        <v>0</v>
      </c>
    </row>
    <row r="376" spans="1:28" x14ac:dyDescent="0.25">
      <c r="A376" s="95"/>
      <c r="B376" s="70"/>
      <c r="C376" s="95"/>
      <c r="D376" s="95"/>
      <c r="E376" s="95"/>
      <c r="F376" s="95"/>
      <c r="G376" s="9"/>
      <c r="H376" s="95"/>
      <c r="I376" s="9"/>
      <c r="J376" s="9"/>
      <c r="P376" t="s">
        <v>1154</v>
      </c>
      <c r="Q376" t="str">
        <f>IF(LEFT(P376,1)="",#REF!,LEFT(P376,1))</f>
        <v>3</v>
      </c>
      <c r="R376" s="19" t="s">
        <v>1155</v>
      </c>
      <c r="S376" s="7" t="str">
        <f>IF(LEFT(T376,3)="",#REF!,LEFT(T376,3))</f>
        <v>3.1</v>
      </c>
      <c r="T376" s="80" t="s">
        <v>1174</v>
      </c>
      <c r="U376" s="20" t="str">
        <f>IF(LEFT(T376,6)="",#REF!,LEFT(T376,6))</f>
        <v>3.1-02</v>
      </c>
      <c r="V376" s="17" t="s">
        <v>36</v>
      </c>
      <c r="W376" s="17" t="s">
        <v>89</v>
      </c>
      <c r="X376" s="27" t="s">
        <v>1175</v>
      </c>
      <c r="Y376" s="17" t="str">
        <f>IF(LEFT(X376,11)="",#REF!,LEFT(X376,11))</f>
        <v>3.1-02-ee01</v>
      </c>
      <c r="Z376" s="69" t="s">
        <v>96</v>
      </c>
      <c r="AA376" s="41" t="s">
        <v>94</v>
      </c>
      <c r="AB376" s="94" t="s">
        <v>4</v>
      </c>
    </row>
    <row r="377" spans="1:28" x14ac:dyDescent="0.25">
      <c r="A377" s="2">
        <v>3</v>
      </c>
      <c r="B377" s="2">
        <v>3.3</v>
      </c>
      <c r="C377" s="1" t="s">
        <v>1158</v>
      </c>
      <c r="D377" s="1" t="s">
        <v>1176</v>
      </c>
      <c r="E377" s="1" t="s">
        <v>1177</v>
      </c>
      <c r="F377" s="1" t="s">
        <v>44</v>
      </c>
      <c r="G377" s="1" t="s">
        <v>1178</v>
      </c>
      <c r="H377" s="1" t="s">
        <v>1179</v>
      </c>
      <c r="I377" s="1" t="s">
        <v>100</v>
      </c>
      <c r="J377" s="1" t="s">
        <v>66</v>
      </c>
      <c r="K377" s="1" t="s">
        <v>1178</v>
      </c>
      <c r="L377">
        <v>6253</v>
      </c>
      <c r="M377">
        <v>1.1354549816088277</v>
      </c>
      <c r="N377">
        <v>6182</v>
      </c>
      <c r="O377">
        <v>51.229375606599802</v>
      </c>
      <c r="P377" t="s">
        <v>1154</v>
      </c>
      <c r="Q377" t="str">
        <f>IF(LEFT(P377,1)="",#REF!,LEFT(P377,1))</f>
        <v>3</v>
      </c>
      <c r="R377" s="19" t="s">
        <v>1155</v>
      </c>
      <c r="S377" s="7" t="str">
        <f>IF(LEFT(T377,3)="",#REF!,LEFT(T377,3))</f>
        <v>3.1</v>
      </c>
      <c r="T377" s="80" t="s">
        <v>1174</v>
      </c>
      <c r="U377" s="20" t="str">
        <f>IF(LEFT(T377,6)="",#REF!,LEFT(T377,6))</f>
        <v>3.1-02</v>
      </c>
      <c r="V377" s="17" t="s">
        <v>36</v>
      </c>
      <c r="W377" s="17" t="s">
        <v>89</v>
      </c>
      <c r="X377" s="27" t="s">
        <v>1180</v>
      </c>
      <c r="Y377" s="17" t="str">
        <f>IF(LEFT(X377,11)="",#REF!,LEFT(X377,11))</f>
        <v>3.1-02-ee02</v>
      </c>
      <c r="Z377" s="44" t="s">
        <v>100</v>
      </c>
      <c r="AA377" s="41" t="s">
        <v>94</v>
      </c>
      <c r="AB377" s="94" t="s">
        <v>4</v>
      </c>
    </row>
    <row r="378" spans="1:28" x14ac:dyDescent="0.25">
      <c r="A378" s="2">
        <v>3</v>
      </c>
      <c r="B378" s="2">
        <v>3.7</v>
      </c>
      <c r="C378" s="1" t="s">
        <v>458</v>
      </c>
      <c r="D378" s="1" t="s">
        <v>1181</v>
      </c>
      <c r="E378" s="1" t="s">
        <v>1182</v>
      </c>
      <c r="F378" s="1" t="s">
        <v>44</v>
      </c>
      <c r="G378" s="1" t="s">
        <v>1183</v>
      </c>
      <c r="H378" s="1" t="s">
        <v>1184</v>
      </c>
      <c r="I378" s="1" t="s">
        <v>1036</v>
      </c>
      <c r="J378" s="1" t="s">
        <v>94</v>
      </c>
      <c r="K378" s="1" t="s">
        <v>1183</v>
      </c>
      <c r="L378">
        <v>1428</v>
      </c>
      <c r="M378">
        <v>62.114845938375353</v>
      </c>
      <c r="N378">
        <v>541</v>
      </c>
      <c r="O378">
        <v>55.637707948243992</v>
      </c>
      <c r="P378" t="s">
        <v>1154</v>
      </c>
      <c r="Q378" t="str">
        <f>IF(LEFT(P378,1)="",#REF!,LEFT(P378,1))</f>
        <v>3</v>
      </c>
      <c r="R378" s="19" t="s">
        <v>1155</v>
      </c>
      <c r="S378" s="7" t="str">
        <f>IF(LEFT(T378,3)="",#REF!,LEFT(T378,3))</f>
        <v>3.1</v>
      </c>
      <c r="T378" s="80" t="s">
        <v>1174</v>
      </c>
      <c r="U378" s="20" t="str">
        <f>IF(LEFT(T378,6)="",#REF!,LEFT(T378,6))</f>
        <v>3.1-02</v>
      </c>
      <c r="V378" s="17" t="s">
        <v>36</v>
      </c>
      <c r="W378" s="17" t="s">
        <v>89</v>
      </c>
      <c r="X378" s="27" t="s">
        <v>1185</v>
      </c>
      <c r="Y378" s="17" t="str">
        <f>IF(LEFT(X378,11)="",#REF!,LEFT(X378,11))</f>
        <v>3.1-02-ee03</v>
      </c>
      <c r="Z378" s="69" t="s">
        <v>96</v>
      </c>
      <c r="AA378" s="41" t="s">
        <v>94</v>
      </c>
      <c r="AB378" s="94" t="s">
        <v>4</v>
      </c>
    </row>
    <row r="379" spans="1:28" x14ac:dyDescent="0.25">
      <c r="A379" s="2">
        <v>3</v>
      </c>
      <c r="B379" s="2">
        <v>3.7</v>
      </c>
      <c r="C379" s="1" t="s">
        <v>458</v>
      </c>
      <c r="D379" s="1" t="s">
        <v>1181</v>
      </c>
      <c r="E379" s="1" t="s">
        <v>1182</v>
      </c>
      <c r="F379" s="1" t="s">
        <v>44</v>
      </c>
      <c r="G379" s="1" t="s">
        <v>1186</v>
      </c>
      <c r="H379" s="1" t="s">
        <v>1187</v>
      </c>
      <c r="I379" s="1" t="s">
        <v>1036</v>
      </c>
      <c r="J379" s="1" t="s">
        <v>94</v>
      </c>
      <c r="K379" s="1" t="s">
        <v>1186</v>
      </c>
      <c r="L379">
        <v>147</v>
      </c>
      <c r="M379">
        <v>54.42176870748299</v>
      </c>
      <c r="N379">
        <v>67</v>
      </c>
      <c r="O379">
        <v>64.179104477611943</v>
      </c>
      <c r="P379" t="s">
        <v>1154</v>
      </c>
      <c r="Q379" t="str">
        <f>IF(LEFT(P379,1)="",#REF!,LEFT(P379,1))</f>
        <v>3</v>
      </c>
      <c r="R379" s="19" t="s">
        <v>1155</v>
      </c>
      <c r="S379" s="7" t="str">
        <f>IF(LEFT(T379,3)="",#REF!,LEFT(T379,3))</f>
        <v>3.1</v>
      </c>
      <c r="T379" s="80" t="s">
        <v>1174</v>
      </c>
      <c r="U379" s="20" t="str">
        <f>IF(LEFT(T379,6)="",#REF!,LEFT(T379,6))</f>
        <v>3.1-02</v>
      </c>
      <c r="V379" s="17" t="s">
        <v>36</v>
      </c>
      <c r="W379" s="17" t="s">
        <v>89</v>
      </c>
      <c r="X379" s="27" t="s">
        <v>1188</v>
      </c>
      <c r="Y379" s="17" t="str">
        <f>IF(LEFT(X379,11)="",#REF!,LEFT(X379,11))</f>
        <v>3.1-02-ee04</v>
      </c>
      <c r="Z379" s="69" t="s">
        <v>96</v>
      </c>
      <c r="AA379" s="41" t="s">
        <v>94</v>
      </c>
      <c r="AB379" s="94" t="s">
        <v>4</v>
      </c>
    </row>
    <row r="380" spans="1:28" x14ac:dyDescent="0.25">
      <c r="A380" s="2">
        <v>3</v>
      </c>
      <c r="B380" s="2">
        <v>3.7</v>
      </c>
      <c r="C380" s="1" t="s">
        <v>458</v>
      </c>
      <c r="D380" s="1" t="s">
        <v>1181</v>
      </c>
      <c r="E380" s="1" t="s">
        <v>1182</v>
      </c>
      <c r="F380" s="1" t="s">
        <v>44</v>
      </c>
      <c r="G380" s="1" t="s">
        <v>1189</v>
      </c>
      <c r="H380" s="1" t="s">
        <v>1190</v>
      </c>
      <c r="I380" s="1" t="s">
        <v>1036</v>
      </c>
      <c r="J380" s="1" t="s">
        <v>94</v>
      </c>
      <c r="K380" s="1" t="s">
        <v>1189</v>
      </c>
      <c r="L380">
        <v>147</v>
      </c>
      <c r="M380">
        <v>54.42176870748299</v>
      </c>
      <c r="N380">
        <v>67</v>
      </c>
      <c r="O380">
        <v>70.149253731343279</v>
      </c>
      <c r="P380" t="s">
        <v>1154</v>
      </c>
      <c r="Q380" t="str">
        <f>IF(LEFT(P380,1)="",#REF!,LEFT(P380,1))</f>
        <v>3</v>
      </c>
      <c r="R380" s="19" t="s">
        <v>1155</v>
      </c>
      <c r="S380" s="7" t="str">
        <f>IF(LEFT(T380,3)="",#REF!,LEFT(T380,3))</f>
        <v>3.1</v>
      </c>
      <c r="T380" s="80" t="s">
        <v>1174</v>
      </c>
      <c r="U380" s="20" t="str">
        <f>IF(LEFT(T380,6)="",#REF!,LEFT(T380,6))</f>
        <v>3.1-02</v>
      </c>
      <c r="V380" s="17" t="s">
        <v>36</v>
      </c>
      <c r="W380" s="17" t="s">
        <v>89</v>
      </c>
      <c r="X380" s="27" t="s">
        <v>1191</v>
      </c>
      <c r="Y380" s="17" t="str">
        <f>IF(LEFT(X380,11)="",#REF!,LEFT(X380,11))</f>
        <v>3.1-02-ee05</v>
      </c>
      <c r="Z380" s="28" t="s">
        <v>65</v>
      </c>
      <c r="AA380" s="44" t="s">
        <v>66</v>
      </c>
      <c r="AB380" s="45" t="s">
        <v>2</v>
      </c>
    </row>
    <row r="381" spans="1:28" x14ac:dyDescent="0.25">
      <c r="A381" s="2">
        <v>2</v>
      </c>
      <c r="B381" s="2">
        <v>2.4</v>
      </c>
      <c r="C381" s="1" t="s">
        <v>472</v>
      </c>
      <c r="D381" s="1" t="s">
        <v>1091</v>
      </c>
      <c r="E381" s="1" t="s">
        <v>1092</v>
      </c>
      <c r="F381" s="1" t="s">
        <v>44</v>
      </c>
      <c r="G381" s="1" t="s">
        <v>1192</v>
      </c>
      <c r="H381" s="1" t="s">
        <v>1193</v>
      </c>
      <c r="I381" s="1" t="s">
        <v>65</v>
      </c>
      <c r="J381" s="1" t="s">
        <v>66</v>
      </c>
      <c r="K381" s="1" t="s">
        <v>1192</v>
      </c>
      <c r="L381">
        <v>804</v>
      </c>
      <c r="M381">
        <v>47.636815920398007</v>
      </c>
      <c r="N381">
        <v>421</v>
      </c>
      <c r="O381">
        <v>69.121140142517817</v>
      </c>
      <c r="P381" t="s">
        <v>1154</v>
      </c>
      <c r="Q381" t="str">
        <f>IF(LEFT(P381,1)="",#REF!,LEFT(P381,1))</f>
        <v>3</v>
      </c>
      <c r="R381" s="19" t="s">
        <v>1155</v>
      </c>
      <c r="S381" s="7" t="str">
        <f>IF(LEFT(T381,3)="",#REF!,LEFT(T381,3))</f>
        <v>3.1</v>
      </c>
      <c r="T381" s="17" t="s">
        <v>1194</v>
      </c>
      <c r="U381" s="20" t="str">
        <f>IF(LEFT(T381,6)="",#REF!,LEFT(T381,6))</f>
        <v>3.1-03</v>
      </c>
      <c r="V381" s="17" t="s">
        <v>36</v>
      </c>
      <c r="W381" s="17" t="s">
        <v>37</v>
      </c>
      <c r="X381" s="17" t="s">
        <v>1195</v>
      </c>
      <c r="Y381" s="17" t="str">
        <f>IF(LEFT(X381,11)="",#REF!,LEFT(X381,11))</f>
        <v>3.1-03-ee01</v>
      </c>
      <c r="Z381" s="69" t="s">
        <v>96</v>
      </c>
      <c r="AA381" s="41" t="s">
        <v>94</v>
      </c>
      <c r="AB381" s="94" t="s">
        <v>0</v>
      </c>
    </row>
    <row r="382" spans="1:28" x14ac:dyDescent="0.25">
      <c r="A382" s="95"/>
      <c r="B382" s="70"/>
      <c r="C382" s="95"/>
      <c r="D382" s="95"/>
      <c r="E382" s="95"/>
      <c r="F382" s="95"/>
      <c r="G382" s="9"/>
      <c r="H382" s="95"/>
      <c r="I382" s="9"/>
      <c r="J382" s="9"/>
      <c r="P382" t="s">
        <v>1154</v>
      </c>
      <c r="Q382" t="str">
        <f>IF(LEFT(P382,1)="",#REF!,LEFT(P382,1))</f>
        <v>3</v>
      </c>
      <c r="R382" s="19" t="s">
        <v>1155</v>
      </c>
      <c r="S382" s="7" t="str">
        <f>IF(LEFT(T382,3)="",#REF!,LEFT(T382,3))</f>
        <v>3.1</v>
      </c>
      <c r="T382" s="17" t="s">
        <v>1194</v>
      </c>
      <c r="U382" s="20" t="str">
        <f>IF(LEFT(T382,6)="",#REF!,LEFT(T382,6))</f>
        <v>3.1-03</v>
      </c>
      <c r="V382" s="15" t="s">
        <v>36</v>
      </c>
      <c r="W382" s="17" t="s">
        <v>37</v>
      </c>
      <c r="X382" s="73" t="s">
        <v>1196</v>
      </c>
      <c r="Y382" s="17" t="e">
        <f>IF(LEFT(#REF!,11)="",#REF!,LEFT(#REF!,11))</f>
        <v>#REF!</v>
      </c>
      <c r="Z382" s="69" t="s">
        <v>96</v>
      </c>
      <c r="AA382" s="41" t="s">
        <v>94</v>
      </c>
      <c r="AB382" s="83" t="s">
        <v>4</v>
      </c>
    </row>
    <row r="383" spans="1:28" x14ac:dyDescent="0.25">
      <c r="A383" s="2">
        <v>3</v>
      </c>
      <c r="B383" s="2">
        <v>3.7</v>
      </c>
      <c r="C383" s="1" t="s">
        <v>458</v>
      </c>
      <c r="D383" s="1" t="s">
        <v>518</v>
      </c>
      <c r="E383" s="1" t="s">
        <v>519</v>
      </c>
      <c r="F383" s="1" t="s">
        <v>44</v>
      </c>
      <c r="G383" s="1" t="s">
        <v>1197</v>
      </c>
      <c r="H383" s="1" t="s">
        <v>1198</v>
      </c>
      <c r="I383" s="1" t="s">
        <v>1097</v>
      </c>
      <c r="J383" s="1" t="s">
        <v>94</v>
      </c>
      <c r="K383" s="1" t="s">
        <v>1197</v>
      </c>
      <c r="L383">
        <v>1852</v>
      </c>
      <c r="M383">
        <v>1.6738660907127429</v>
      </c>
      <c r="N383">
        <v>1821</v>
      </c>
      <c r="O383">
        <v>90.389895661724324</v>
      </c>
      <c r="P383" t="s">
        <v>1154</v>
      </c>
      <c r="Q383" t="str">
        <f>IF(LEFT(P383,1)="",#REF!,LEFT(P383,1))</f>
        <v>3</v>
      </c>
      <c r="R383" s="19" t="s">
        <v>1155</v>
      </c>
      <c r="S383" s="7" t="str">
        <f>IF(LEFT(T383,3)="",#REF!,LEFT(T383,3))</f>
        <v>3.1</v>
      </c>
      <c r="T383" s="17" t="s">
        <v>1194</v>
      </c>
      <c r="U383" s="20" t="str">
        <f>IF(LEFT(T383,6)="",#REF!,LEFT(T383,6))</f>
        <v>3.1-03</v>
      </c>
      <c r="V383" s="15" t="s">
        <v>36</v>
      </c>
      <c r="W383" s="17" t="s">
        <v>37</v>
      </c>
      <c r="X383" s="32" t="s">
        <v>1199</v>
      </c>
      <c r="Y383" s="17" t="str">
        <f>IF(LEFT(X383,11)="",#REF!,LEFT(X383,11))</f>
        <v>3.1-03-ee03</v>
      </c>
      <c r="Z383" s="69" t="s">
        <v>96</v>
      </c>
      <c r="AA383" s="41" t="s">
        <v>94</v>
      </c>
      <c r="AB383" s="83" t="s">
        <v>4</v>
      </c>
    </row>
    <row r="384" spans="1:28" x14ac:dyDescent="0.25">
      <c r="A384" s="2">
        <v>3</v>
      </c>
      <c r="B384" s="2">
        <v>3.7</v>
      </c>
      <c r="C384" s="1" t="s">
        <v>458</v>
      </c>
      <c r="D384" s="1" t="s">
        <v>518</v>
      </c>
      <c r="E384" s="1" t="s">
        <v>519</v>
      </c>
      <c r="F384" s="1" t="s">
        <v>44</v>
      </c>
      <c r="G384" s="1" t="s">
        <v>1200</v>
      </c>
      <c r="H384" s="1" t="s">
        <v>1201</v>
      </c>
      <c r="I384" s="1" t="s">
        <v>1097</v>
      </c>
      <c r="J384" s="1" t="s">
        <v>94</v>
      </c>
      <c r="K384" s="1" t="s">
        <v>1200</v>
      </c>
      <c r="L384">
        <v>1852</v>
      </c>
      <c r="M384">
        <v>0.16198704103671707</v>
      </c>
      <c r="N384">
        <v>1849</v>
      </c>
      <c r="O384">
        <v>87.885343428880475</v>
      </c>
      <c r="P384" t="s">
        <v>1154</v>
      </c>
      <c r="Q384" t="str">
        <f>IF(LEFT(P384,1)="",#REF!,LEFT(P384,1))</f>
        <v>3</v>
      </c>
      <c r="R384" s="19" t="s">
        <v>1155</v>
      </c>
      <c r="S384" s="7" t="str">
        <f>IF(LEFT(T384,3)="",#REF!,LEFT(T384,3))</f>
        <v>3.1</v>
      </c>
      <c r="T384" s="17" t="s">
        <v>1194</v>
      </c>
      <c r="U384" s="20" t="str">
        <f>IF(LEFT(T384,6)="",#REF!,LEFT(T384,6))</f>
        <v>3.1-03</v>
      </c>
      <c r="V384" s="17" t="s">
        <v>36</v>
      </c>
      <c r="W384" s="17" t="s">
        <v>37</v>
      </c>
      <c r="X384" s="27" t="s">
        <v>1202</v>
      </c>
      <c r="Y384" s="17" t="str">
        <f>IF(LEFT(X384,11)="",#REF!,LEFT(X384,11))</f>
        <v>3.1-03-ee04</v>
      </c>
      <c r="Z384" s="44" t="s">
        <v>100</v>
      </c>
      <c r="AA384" s="44" t="s">
        <v>66</v>
      </c>
      <c r="AB384" s="83" t="s">
        <v>4</v>
      </c>
    </row>
    <row r="385" spans="1:28" x14ac:dyDescent="0.25">
      <c r="A385" s="2">
        <v>2</v>
      </c>
      <c r="B385" s="2">
        <v>2.2999999999999998</v>
      </c>
      <c r="C385" s="1" t="s">
        <v>350</v>
      </c>
      <c r="D385" s="1" t="s">
        <v>1203</v>
      </c>
      <c r="E385" s="1" t="s">
        <v>1204</v>
      </c>
      <c r="F385" s="1" t="s">
        <v>44</v>
      </c>
      <c r="G385" s="1" t="s">
        <v>1205</v>
      </c>
      <c r="H385" s="1" t="s">
        <v>1206</v>
      </c>
      <c r="I385" s="1" t="s">
        <v>100</v>
      </c>
      <c r="J385" s="1" t="s">
        <v>66</v>
      </c>
      <c r="K385" s="1" t="s">
        <v>1205</v>
      </c>
      <c r="L385">
        <v>6255</v>
      </c>
      <c r="M385">
        <v>1.310951239008793</v>
      </c>
      <c r="N385">
        <v>6173</v>
      </c>
      <c r="O385">
        <v>92.677790377450179</v>
      </c>
      <c r="P385" t="s">
        <v>1154</v>
      </c>
      <c r="Q385" t="str">
        <f>IF(LEFT(P385,1)="",#REF!,LEFT(P385,1))</f>
        <v>3</v>
      </c>
      <c r="R385" s="19" t="s">
        <v>1155</v>
      </c>
      <c r="S385" s="7" t="str">
        <f>IF(LEFT(T385,3)="",#REF!,LEFT(T385,3))</f>
        <v>3.1</v>
      </c>
      <c r="T385" s="17" t="s">
        <v>1207</v>
      </c>
      <c r="U385" s="20" t="str">
        <f>IF(LEFT(T385,6)="",#REF!,LEFT(T385,6))</f>
        <v>3.1-04</v>
      </c>
      <c r="V385" s="17" t="s">
        <v>36</v>
      </c>
      <c r="W385" s="17" t="s">
        <v>37</v>
      </c>
      <c r="X385" s="27" t="s">
        <v>1208</v>
      </c>
      <c r="Y385" s="17" t="str">
        <f>IF(LEFT(X385,11)="",#REF!,LEFT(X385,11))</f>
        <v>3.1-04-ee01</v>
      </c>
      <c r="Z385" s="44" t="s">
        <v>100</v>
      </c>
      <c r="AA385" s="44" t="s">
        <v>66</v>
      </c>
      <c r="AB385" s="14" t="s">
        <v>2</v>
      </c>
    </row>
    <row r="386" spans="1:28" x14ac:dyDescent="0.25">
      <c r="A386" s="2">
        <v>3</v>
      </c>
      <c r="B386" s="2">
        <v>3.6</v>
      </c>
      <c r="C386" s="1" t="s">
        <v>76</v>
      </c>
      <c r="D386" s="1" t="s">
        <v>1209</v>
      </c>
      <c r="E386" s="1" t="s">
        <v>1210</v>
      </c>
      <c r="F386" s="1" t="s">
        <v>44</v>
      </c>
      <c r="G386" s="1" t="s">
        <v>1211</v>
      </c>
      <c r="H386" s="1" t="s">
        <v>1212</v>
      </c>
      <c r="I386" s="1" t="s">
        <v>840</v>
      </c>
      <c r="J386" s="1" t="s">
        <v>94</v>
      </c>
      <c r="K386" s="1" t="s">
        <v>1211</v>
      </c>
      <c r="L386">
        <v>1424</v>
      </c>
      <c r="M386">
        <v>0.351123595505618</v>
      </c>
      <c r="N386">
        <v>1419</v>
      </c>
      <c r="O386">
        <v>98.167723749119105</v>
      </c>
      <c r="P386" t="s">
        <v>1154</v>
      </c>
      <c r="Q386" t="str">
        <f>IF(LEFT(P386,1)="",#REF!,LEFT(P386,1))</f>
        <v>3</v>
      </c>
      <c r="R386" s="19" t="s">
        <v>1155</v>
      </c>
      <c r="S386" s="7" t="str">
        <f>IF(LEFT(T386,3)="",#REF!,LEFT(T386,3))</f>
        <v>3.1</v>
      </c>
      <c r="T386" s="17" t="s">
        <v>1207</v>
      </c>
      <c r="U386" s="20" t="str">
        <f>IF(LEFT(T386,6)="",#REF!,LEFT(T386,6))</f>
        <v>3.1-04</v>
      </c>
      <c r="V386" s="17" t="s">
        <v>36</v>
      </c>
      <c r="W386" s="17" t="s">
        <v>37</v>
      </c>
      <c r="X386" s="27" t="s">
        <v>1213</v>
      </c>
      <c r="Y386" s="17" t="str">
        <f>IF(LEFT(X386,11)="",#REF!,LEFT(X386,11))</f>
        <v>3.1-04-ee02</v>
      </c>
      <c r="Z386" s="69" t="s">
        <v>96</v>
      </c>
      <c r="AA386" s="48" t="s">
        <v>94</v>
      </c>
      <c r="AB386" s="14" t="s">
        <v>2</v>
      </c>
    </row>
    <row r="387" spans="1:28" x14ac:dyDescent="0.25">
      <c r="A387" s="2">
        <v>3</v>
      </c>
      <c r="B387" s="2">
        <v>3.6</v>
      </c>
      <c r="C387" s="1" t="s">
        <v>76</v>
      </c>
      <c r="D387" s="1" t="s">
        <v>1209</v>
      </c>
      <c r="E387" s="1" t="s">
        <v>1210</v>
      </c>
      <c r="F387" s="1" t="s">
        <v>44</v>
      </c>
      <c r="G387" s="1" t="s">
        <v>1214</v>
      </c>
      <c r="H387" s="1" t="s">
        <v>1215</v>
      </c>
      <c r="I387" s="1" t="s">
        <v>100</v>
      </c>
      <c r="J387" s="1" t="s">
        <v>66</v>
      </c>
      <c r="K387" s="1" t="s">
        <v>1214</v>
      </c>
      <c r="L387">
        <v>6254</v>
      </c>
      <c r="M387">
        <v>3.8695235049568275</v>
      </c>
      <c r="N387">
        <v>6012</v>
      </c>
      <c r="O387">
        <v>94.095143047238849</v>
      </c>
      <c r="P387" t="s">
        <v>1154</v>
      </c>
      <c r="Q387" t="str">
        <f>IF(LEFT(P387,1)="",#REF!,LEFT(P387,1))</f>
        <v>3</v>
      </c>
      <c r="R387" s="19" t="s">
        <v>1155</v>
      </c>
      <c r="S387" s="7" t="str">
        <f>IF(LEFT(T387,3)="",#REF!,LEFT(T387,3))</f>
        <v>3.1</v>
      </c>
      <c r="T387" s="17" t="s">
        <v>1207</v>
      </c>
      <c r="U387" s="20" t="str">
        <f>IF(LEFT(T387,6)="",#REF!,LEFT(T387,6))</f>
        <v>3.1-04</v>
      </c>
      <c r="V387" s="17" t="s">
        <v>36</v>
      </c>
      <c r="W387" s="17" t="s">
        <v>37</v>
      </c>
      <c r="X387" s="27" t="s">
        <v>1216</v>
      </c>
      <c r="Y387" s="17" t="str">
        <f>IF(LEFT(X387,11)="",#REF!,LEFT(X387,11))</f>
        <v>3.1-04-ee03</v>
      </c>
      <c r="Z387" s="69" t="s">
        <v>96</v>
      </c>
      <c r="AA387" s="48" t="s">
        <v>94</v>
      </c>
      <c r="AB387" s="14" t="s">
        <v>4</v>
      </c>
    </row>
    <row r="388" spans="1:28" x14ac:dyDescent="0.25">
      <c r="A388" s="2">
        <v>3</v>
      </c>
      <c r="B388" s="2">
        <v>3.6</v>
      </c>
      <c r="C388" s="1" t="s">
        <v>76</v>
      </c>
      <c r="D388" s="1" t="s">
        <v>1209</v>
      </c>
      <c r="E388" s="1" t="s">
        <v>1210</v>
      </c>
      <c r="F388" s="1" t="s">
        <v>44</v>
      </c>
      <c r="G388" s="1" t="s">
        <v>1217</v>
      </c>
      <c r="H388" s="1" t="s">
        <v>1218</v>
      </c>
      <c r="I388" s="1" t="s">
        <v>840</v>
      </c>
      <c r="J388" s="1" t="s">
        <v>94</v>
      </c>
      <c r="K388" s="1" t="s">
        <v>1217</v>
      </c>
      <c r="L388">
        <v>1424</v>
      </c>
      <c r="M388">
        <v>0.351123595505618</v>
      </c>
      <c r="N388">
        <v>1419</v>
      </c>
      <c r="O388">
        <v>97.392529950669484</v>
      </c>
      <c r="P388" t="s">
        <v>1154</v>
      </c>
      <c r="Q388" t="str">
        <f>IF(LEFT(P388,1)="",#REF!,LEFT(P388,1))</f>
        <v>3</v>
      </c>
      <c r="R388" s="19" t="s">
        <v>1155</v>
      </c>
      <c r="S388" s="7" t="str">
        <f>IF(LEFT(T388,3)="",#REF!,LEFT(T388,3))</f>
        <v>3.1</v>
      </c>
      <c r="T388" s="17" t="s">
        <v>1207</v>
      </c>
      <c r="U388" s="20" t="str">
        <f>IF(LEFT(T388,6)="",#REF!,LEFT(T388,6))</f>
        <v>3.1-04</v>
      </c>
      <c r="V388" s="17" t="s">
        <v>36</v>
      </c>
      <c r="W388" s="17" t="s">
        <v>37</v>
      </c>
      <c r="X388" s="27" t="s">
        <v>1219</v>
      </c>
      <c r="Y388" s="17" t="str">
        <f>IF(LEFT(X388,11)="",#REF!,LEFT(X388,11))</f>
        <v>3.1-04-ee04</v>
      </c>
      <c r="Z388" s="69" t="s">
        <v>96</v>
      </c>
      <c r="AA388" s="48" t="s">
        <v>94</v>
      </c>
      <c r="AB388" s="14" t="s">
        <v>4</v>
      </c>
    </row>
    <row r="389" spans="1:28" x14ac:dyDescent="0.25">
      <c r="A389" s="2">
        <v>3</v>
      </c>
      <c r="B389" s="2">
        <v>3.6</v>
      </c>
      <c r="C389" s="1" t="s">
        <v>76</v>
      </c>
      <c r="D389" s="1" t="s">
        <v>1209</v>
      </c>
      <c r="E389" s="1" t="s">
        <v>1210</v>
      </c>
      <c r="F389" s="1" t="s">
        <v>44</v>
      </c>
      <c r="G389" s="1" t="s">
        <v>1220</v>
      </c>
      <c r="H389" s="1" t="s">
        <v>1221</v>
      </c>
      <c r="I389" s="1" t="s">
        <v>840</v>
      </c>
      <c r="J389" s="1" t="s">
        <v>94</v>
      </c>
      <c r="K389" s="1" t="s">
        <v>1220</v>
      </c>
      <c r="L389">
        <v>1424</v>
      </c>
      <c r="M389">
        <v>0.5617977528089888</v>
      </c>
      <c r="N389">
        <v>1416</v>
      </c>
      <c r="O389">
        <v>77.966101694915253</v>
      </c>
      <c r="P389" t="s">
        <v>1154</v>
      </c>
      <c r="Q389" t="str">
        <f>IF(LEFT(P389,1)="",#REF!,LEFT(P389,1))</f>
        <v>3</v>
      </c>
      <c r="R389" s="19" t="s">
        <v>1155</v>
      </c>
      <c r="S389" s="7" t="str">
        <f>IF(LEFT(T389,3)="",#REF!,LEFT(T389,3))</f>
        <v>3.1</v>
      </c>
      <c r="T389" s="17" t="s">
        <v>1207</v>
      </c>
      <c r="U389" s="20" t="str">
        <f>IF(LEFT(T389,6)="",#REF!,LEFT(T389,6))</f>
        <v>3.1-04</v>
      </c>
      <c r="V389" s="17" t="s">
        <v>36</v>
      </c>
      <c r="W389" s="17" t="s">
        <v>37</v>
      </c>
      <c r="X389" s="27" t="s">
        <v>1222</v>
      </c>
      <c r="Y389" s="17" t="str">
        <f>IF(LEFT(X389,11)="",#REF!,LEFT(X389,11))</f>
        <v>3.1-04-ee05</v>
      </c>
      <c r="Z389" s="44" t="s">
        <v>100</v>
      </c>
      <c r="AA389" s="44" t="s">
        <v>66</v>
      </c>
      <c r="AB389" s="14" t="s">
        <v>4</v>
      </c>
    </row>
    <row r="390" spans="1:28" x14ac:dyDescent="0.25">
      <c r="A390" s="2">
        <v>3</v>
      </c>
      <c r="B390" s="2">
        <v>3.6</v>
      </c>
      <c r="C390" s="1" t="s">
        <v>76</v>
      </c>
      <c r="D390" s="1" t="s">
        <v>1209</v>
      </c>
      <c r="E390" s="1" t="s">
        <v>1210</v>
      </c>
      <c r="F390" s="1" t="s">
        <v>44</v>
      </c>
      <c r="G390" s="1" t="s">
        <v>1223</v>
      </c>
      <c r="H390" s="1" t="s">
        <v>1224</v>
      </c>
      <c r="I390" s="1" t="s">
        <v>100</v>
      </c>
      <c r="J390" s="1" t="s">
        <v>66</v>
      </c>
      <c r="K390" s="1" t="s">
        <v>1223</v>
      </c>
      <c r="L390">
        <v>6254</v>
      </c>
      <c r="M390">
        <v>3.3098816757275342</v>
      </c>
      <c r="N390">
        <v>6047</v>
      </c>
      <c r="O390">
        <v>97.17215148007277</v>
      </c>
      <c r="P390" t="s">
        <v>1154</v>
      </c>
      <c r="Q390" t="str">
        <f>IF(LEFT(P390,1)="",#REF!,LEFT(P390,1))</f>
        <v>3</v>
      </c>
      <c r="R390" s="19" t="s">
        <v>1155</v>
      </c>
      <c r="S390" s="7" t="str">
        <f>IF(LEFT(T390,3)="",#REF!,LEFT(T390,3))</f>
        <v>3.1</v>
      </c>
      <c r="T390" s="17" t="s">
        <v>1207</v>
      </c>
      <c r="U390" s="20" t="str">
        <f>IF(LEFT(T390,6)="",#REF!,LEFT(T390,6))</f>
        <v>3.1-04</v>
      </c>
      <c r="V390" s="17" t="s">
        <v>36</v>
      </c>
      <c r="W390" s="17" t="s">
        <v>37</v>
      </c>
      <c r="X390" s="27" t="s">
        <v>1225</v>
      </c>
      <c r="Y390" s="17" t="str">
        <f>IF(LEFT(X390,11)="",#REF!,LEFT(X390,11))</f>
        <v>3.1-04-ee06</v>
      </c>
      <c r="Z390" s="44" t="s">
        <v>100</v>
      </c>
      <c r="AA390" s="44" t="s">
        <v>66</v>
      </c>
      <c r="AB390" s="14" t="s">
        <v>2</v>
      </c>
    </row>
    <row r="391" spans="1:28" x14ac:dyDescent="0.25">
      <c r="A391" s="2">
        <v>3</v>
      </c>
      <c r="B391" s="2">
        <v>3.6</v>
      </c>
      <c r="C391" s="1" t="s">
        <v>76</v>
      </c>
      <c r="D391" s="1" t="s">
        <v>1209</v>
      </c>
      <c r="E391" s="1" t="s">
        <v>1210</v>
      </c>
      <c r="F391" s="1" t="s">
        <v>44</v>
      </c>
      <c r="G391" s="1" t="s">
        <v>1226</v>
      </c>
      <c r="H391" s="1" t="s">
        <v>1227</v>
      </c>
      <c r="I391" s="1" t="s">
        <v>840</v>
      </c>
      <c r="J391" s="1" t="s">
        <v>94</v>
      </c>
      <c r="K391" s="1" t="s">
        <v>1226</v>
      </c>
      <c r="L391">
        <v>1424</v>
      </c>
      <c r="M391">
        <v>11.587078651685394</v>
      </c>
      <c r="N391">
        <v>1259</v>
      </c>
      <c r="O391">
        <v>98.570293884034953</v>
      </c>
      <c r="P391" t="s">
        <v>1154</v>
      </c>
      <c r="Q391" t="str">
        <f>IF(LEFT(P391,1)="",#REF!,LEFT(P391,1))</f>
        <v>3</v>
      </c>
      <c r="R391" s="19" t="s">
        <v>1155</v>
      </c>
      <c r="S391" s="7" t="str">
        <f>IF(LEFT(T391,3)="",#REF!,LEFT(T391,3))</f>
        <v>3.1</v>
      </c>
      <c r="T391" s="17" t="s">
        <v>1228</v>
      </c>
      <c r="U391" s="20" t="str">
        <f>IF(LEFT(T391,6)="",#REF!,LEFT(T391,6))</f>
        <v>3.1-05</v>
      </c>
      <c r="V391" s="17" t="s">
        <v>36</v>
      </c>
      <c r="W391" s="17" t="s">
        <v>89</v>
      </c>
      <c r="X391" s="27" t="s">
        <v>1229</v>
      </c>
      <c r="Y391" s="17" t="str">
        <f>IF(LEFT(X391,11)="",#REF!,LEFT(X391,11))</f>
        <v>3,1-05-ee04</v>
      </c>
      <c r="Z391" s="44" t="s">
        <v>100</v>
      </c>
      <c r="AA391" s="44" t="s">
        <v>66</v>
      </c>
      <c r="AB391" s="14" t="s">
        <v>4</v>
      </c>
    </row>
    <row r="392" spans="1:28" x14ac:dyDescent="0.25">
      <c r="A392" s="2">
        <v>3</v>
      </c>
      <c r="B392" s="2">
        <v>3.4</v>
      </c>
      <c r="C392" s="1" t="s">
        <v>1149</v>
      </c>
      <c r="D392" s="1" t="s">
        <v>1150</v>
      </c>
      <c r="E392" s="1" t="s">
        <v>1151</v>
      </c>
      <c r="F392" s="1" t="s">
        <v>44</v>
      </c>
      <c r="G392" s="1" t="s">
        <v>1230</v>
      </c>
      <c r="H392" s="1" t="s">
        <v>1231</v>
      </c>
      <c r="I392" s="1" t="s">
        <v>1232</v>
      </c>
      <c r="J392" s="1" t="s">
        <v>94</v>
      </c>
      <c r="K392" s="1" t="s">
        <v>1230</v>
      </c>
      <c r="L392">
        <v>814</v>
      </c>
      <c r="M392">
        <v>0.12285012285012285</v>
      </c>
      <c r="N392">
        <v>813</v>
      </c>
      <c r="O392">
        <v>67.158671586715869</v>
      </c>
      <c r="P392" t="s">
        <v>1154</v>
      </c>
      <c r="Q392" t="str">
        <f>IF(LEFT(P392,1)="",#REF!,LEFT(P392,1))</f>
        <v>3</v>
      </c>
      <c r="R392" s="19" t="s">
        <v>1155</v>
      </c>
      <c r="S392" s="7" t="str">
        <f>IF(LEFT(T392,3)="",#REF!,LEFT(T392,3))</f>
        <v>3.1</v>
      </c>
      <c r="T392" s="17" t="s">
        <v>1228</v>
      </c>
      <c r="U392" s="20" t="str">
        <f>IF(LEFT(T392,6)="",#REF!,LEFT(T392,6))</f>
        <v>3.1-05</v>
      </c>
      <c r="V392" s="17" t="s">
        <v>36</v>
      </c>
      <c r="W392" s="17" t="s">
        <v>89</v>
      </c>
      <c r="X392" s="27" t="s">
        <v>1233</v>
      </c>
      <c r="Y392" s="17" t="str">
        <f>IF(LEFT(X392,11)="",#REF!,LEFT(X392,11))</f>
        <v>3.1-05-ee01</v>
      </c>
      <c r="Z392" s="69" t="s">
        <v>1232</v>
      </c>
      <c r="AA392" s="48" t="s">
        <v>94</v>
      </c>
      <c r="AB392" s="14" t="s">
        <v>4</v>
      </c>
    </row>
    <row r="393" spans="1:28" x14ac:dyDescent="0.25">
      <c r="A393" s="2">
        <v>3</v>
      </c>
      <c r="B393" s="2">
        <v>3.4</v>
      </c>
      <c r="C393" s="1" t="s">
        <v>1149</v>
      </c>
      <c r="D393" s="1" t="s">
        <v>1150</v>
      </c>
      <c r="E393" s="1" t="s">
        <v>1151</v>
      </c>
      <c r="F393" s="1" t="s">
        <v>44</v>
      </c>
      <c r="G393" s="1" t="s">
        <v>1234</v>
      </c>
      <c r="H393" s="1" t="s">
        <v>1235</v>
      </c>
      <c r="I393" s="1" t="s">
        <v>1232</v>
      </c>
      <c r="J393" s="1" t="s">
        <v>94</v>
      </c>
      <c r="K393" s="1" t="s">
        <v>1234</v>
      </c>
      <c r="L393">
        <v>814</v>
      </c>
      <c r="M393">
        <v>0.12285012285012285</v>
      </c>
      <c r="N393">
        <v>813</v>
      </c>
      <c r="O393">
        <v>75.645756457564573</v>
      </c>
      <c r="P393" t="s">
        <v>1154</v>
      </c>
      <c r="Q393" t="str">
        <f>IF(LEFT(P393,1)="",#REF!,LEFT(P393,1))</f>
        <v>3</v>
      </c>
      <c r="R393" s="19" t="s">
        <v>1155</v>
      </c>
      <c r="S393" s="7" t="str">
        <f>IF(LEFT(T393,3)="",#REF!,LEFT(T393,3))</f>
        <v>3.1</v>
      </c>
      <c r="T393" s="17" t="s">
        <v>1228</v>
      </c>
      <c r="U393" s="20" t="str">
        <f>IF(LEFT(T393,6)="",#REF!,LEFT(T393,6))</f>
        <v>3.1-05</v>
      </c>
      <c r="V393" s="17" t="s">
        <v>36</v>
      </c>
      <c r="W393" s="17" t="s">
        <v>89</v>
      </c>
      <c r="X393" s="22" t="s">
        <v>1236</v>
      </c>
      <c r="Y393" s="17" t="str">
        <f>IF(LEFT(X393,11)="",#REF!,LEFT(X393,11))</f>
        <v>3.1-05-ee02</v>
      </c>
      <c r="Z393" s="69" t="s">
        <v>1232</v>
      </c>
      <c r="AA393" s="44" t="s">
        <v>94</v>
      </c>
      <c r="AB393" s="14" t="s">
        <v>4</v>
      </c>
    </row>
    <row r="394" spans="1:28" x14ac:dyDescent="0.25">
      <c r="A394" s="2">
        <v>3</v>
      </c>
      <c r="B394" s="2">
        <v>3.4</v>
      </c>
      <c r="C394" s="1" t="s">
        <v>1149</v>
      </c>
      <c r="D394" s="1" t="s">
        <v>1150</v>
      </c>
      <c r="E394" s="1" t="s">
        <v>1151</v>
      </c>
      <c r="F394" s="1" t="s">
        <v>44</v>
      </c>
      <c r="G394" s="1" t="s">
        <v>1237</v>
      </c>
      <c r="H394" s="1" t="s">
        <v>1238</v>
      </c>
      <c r="I394" s="1" t="s">
        <v>100</v>
      </c>
      <c r="J394" s="1" t="s">
        <v>66</v>
      </c>
      <c r="K394" s="1" t="s">
        <v>1237</v>
      </c>
      <c r="L394">
        <v>3580</v>
      </c>
      <c r="M394">
        <v>1.5921787709497206</v>
      </c>
      <c r="N394">
        <v>3523</v>
      </c>
      <c r="O394">
        <v>87.397104740278166</v>
      </c>
      <c r="P394" t="s">
        <v>1154</v>
      </c>
      <c r="Q394" t="str">
        <f>IF(LEFT(P394,1)="",#REF!,LEFT(P394,1))</f>
        <v>3</v>
      </c>
      <c r="R394" s="19" t="s">
        <v>1155</v>
      </c>
      <c r="S394" s="7" t="str">
        <f>IF(LEFT(T394,3)="",#REF!,LEFT(T394,3))</f>
        <v>3.1</v>
      </c>
      <c r="T394" s="17" t="s">
        <v>1228</v>
      </c>
      <c r="U394" s="20" t="str">
        <f>IF(LEFT(T394,6)="",#REF!,LEFT(T394,6))</f>
        <v>3.1-05</v>
      </c>
      <c r="V394" s="17" t="s">
        <v>36</v>
      </c>
      <c r="W394" s="17" t="s">
        <v>89</v>
      </c>
      <c r="X394" s="27" t="s">
        <v>1239</v>
      </c>
      <c r="Y394" s="17" t="str">
        <f>IF(LEFT(X394,11)="",#REF!,LEFT(X394,11))</f>
        <v>3.1-05-ee03</v>
      </c>
      <c r="Z394" s="44" t="s">
        <v>100</v>
      </c>
      <c r="AA394" s="44" t="s">
        <v>66</v>
      </c>
      <c r="AB394" s="14" t="s">
        <v>4</v>
      </c>
    </row>
    <row r="395" spans="1:28" x14ac:dyDescent="0.25">
      <c r="A395" s="95"/>
      <c r="B395" s="70"/>
      <c r="C395" s="95"/>
      <c r="D395" s="95"/>
      <c r="E395" s="95"/>
      <c r="F395" s="95"/>
      <c r="G395" s="9"/>
      <c r="H395" s="95"/>
      <c r="I395" s="9"/>
      <c r="J395" s="9"/>
      <c r="P395" t="s">
        <v>1154</v>
      </c>
      <c r="Q395" t="str">
        <f>IF(LEFT(P395,1)="",#REF!,LEFT(P395,1))</f>
        <v>3</v>
      </c>
      <c r="R395" s="19" t="s">
        <v>1155</v>
      </c>
      <c r="S395" s="7" t="str">
        <f>IF(LEFT(T395,3)="",#REF!,LEFT(T395,3))</f>
        <v>3.1</v>
      </c>
      <c r="T395" s="17" t="s">
        <v>1228</v>
      </c>
      <c r="U395" s="20" t="str">
        <f>IF(LEFT(T395,6)="",#REF!,LEFT(T395,6))</f>
        <v>3.1-05</v>
      </c>
      <c r="V395" s="17" t="s">
        <v>36</v>
      </c>
      <c r="W395" s="17" t="s">
        <v>89</v>
      </c>
      <c r="X395" s="27" t="s">
        <v>1240</v>
      </c>
      <c r="Y395" s="17" t="str">
        <f>IF(LEFT(X395,11)="",#REF!,LEFT(X395,11))</f>
        <v>3.1-05-ee05</v>
      </c>
      <c r="Z395" s="69" t="s">
        <v>1232</v>
      </c>
      <c r="AA395" s="44" t="s">
        <v>94</v>
      </c>
      <c r="AB395" s="14" t="s">
        <v>0</v>
      </c>
    </row>
    <row r="396" spans="1:28" x14ac:dyDescent="0.25">
      <c r="A396" s="95"/>
      <c r="B396" s="70"/>
      <c r="C396" s="95"/>
      <c r="D396" s="95"/>
      <c r="E396" s="95"/>
      <c r="F396" s="95"/>
      <c r="G396" s="9"/>
      <c r="H396" s="95"/>
      <c r="I396" s="9"/>
      <c r="J396" s="9"/>
      <c r="P396" t="s">
        <v>1154</v>
      </c>
      <c r="Q396" t="str">
        <f>IF(LEFT(P396,1)="",#REF!,LEFT(P396,1))</f>
        <v>3</v>
      </c>
      <c r="R396" s="19" t="s">
        <v>1155</v>
      </c>
      <c r="S396" s="7" t="str">
        <f>IF(LEFT(T396,3)="",#REF!,LEFT(T396,3))</f>
        <v>3.1</v>
      </c>
      <c r="T396" s="17" t="s">
        <v>1228</v>
      </c>
      <c r="U396" s="20" t="str">
        <f>IF(LEFT(T396,6)="",#REF!,LEFT(T396,6))</f>
        <v>3.1-05</v>
      </c>
      <c r="V396" s="17" t="s">
        <v>36</v>
      </c>
      <c r="W396" s="17" t="s">
        <v>89</v>
      </c>
      <c r="X396" s="27" t="s">
        <v>1241</v>
      </c>
      <c r="Y396" s="17" t="str">
        <f>IF(LEFT(X396,11)="",#REF!,LEFT(X396,11))</f>
        <v>3.1-05-ee06</v>
      </c>
      <c r="Z396" s="69" t="s">
        <v>1232</v>
      </c>
      <c r="AA396" s="44" t="s">
        <v>94</v>
      </c>
      <c r="AB396" s="14" t="s">
        <v>0</v>
      </c>
    </row>
    <row r="397" spans="1:28" x14ac:dyDescent="0.25">
      <c r="A397" s="2">
        <v>3</v>
      </c>
      <c r="B397" s="2">
        <v>3.6</v>
      </c>
      <c r="C397" s="1" t="s">
        <v>76</v>
      </c>
      <c r="D397" s="1" t="s">
        <v>1242</v>
      </c>
      <c r="E397" s="1" t="s">
        <v>1243</v>
      </c>
      <c r="F397" s="1" t="s">
        <v>44</v>
      </c>
      <c r="G397" s="1" t="s">
        <v>1244</v>
      </c>
      <c r="H397" s="1" t="s">
        <v>1245</v>
      </c>
      <c r="I397" s="1" t="s">
        <v>1246</v>
      </c>
      <c r="J397" s="1" t="s">
        <v>94</v>
      </c>
      <c r="K397" s="1" t="s">
        <v>1244</v>
      </c>
      <c r="L397">
        <v>158</v>
      </c>
      <c r="M397">
        <v>0</v>
      </c>
      <c r="N397">
        <v>158</v>
      </c>
      <c r="O397">
        <v>75.316455696202539</v>
      </c>
      <c r="P397" t="s">
        <v>1154</v>
      </c>
      <c r="Q397" t="str">
        <f>IF(LEFT(P397,1)="",#REF!,LEFT(P397,1))</f>
        <v>3</v>
      </c>
      <c r="R397" s="19" t="s">
        <v>1155</v>
      </c>
      <c r="S397" s="7" t="str">
        <f>IF(LEFT(T397,3)="",#REF!,LEFT(T397,3))</f>
        <v>3.1</v>
      </c>
      <c r="T397" s="17" t="s">
        <v>1247</v>
      </c>
      <c r="U397" s="20" t="str">
        <f>IF(LEFT(T397,6)="",#REF!,LEFT(T397,6))</f>
        <v>3.1-06</v>
      </c>
      <c r="V397" s="17" t="s">
        <v>36</v>
      </c>
      <c r="W397" s="17" t="s">
        <v>89</v>
      </c>
      <c r="X397" s="13" t="s">
        <v>1248</v>
      </c>
      <c r="Y397" s="17" t="str">
        <f>IF(LEFT(X397,11)="",#REF!,LEFT(X397,11))</f>
        <v>3.1-06-ee01</v>
      </c>
      <c r="Z397" s="69" t="s">
        <v>463</v>
      </c>
      <c r="AA397" s="41" t="s">
        <v>464</v>
      </c>
      <c r="AB397" s="14" t="s">
        <v>4</v>
      </c>
    </row>
    <row r="398" spans="1:28" x14ac:dyDescent="0.25">
      <c r="A398" s="2">
        <v>3</v>
      </c>
      <c r="B398" s="2">
        <v>3.6</v>
      </c>
      <c r="C398" s="1" t="s">
        <v>76</v>
      </c>
      <c r="D398" s="1" t="s">
        <v>1242</v>
      </c>
      <c r="E398" s="1" t="s">
        <v>1243</v>
      </c>
      <c r="F398" s="1" t="s">
        <v>44</v>
      </c>
      <c r="G398" s="1" t="s">
        <v>1249</v>
      </c>
      <c r="H398" s="1" t="s">
        <v>1250</v>
      </c>
      <c r="I398" s="1" t="s">
        <v>1246</v>
      </c>
      <c r="J398" s="1" t="s">
        <v>94</v>
      </c>
      <c r="K398" s="1" t="s">
        <v>1249</v>
      </c>
      <c r="L398">
        <v>158</v>
      </c>
      <c r="M398">
        <v>0.63291139240506333</v>
      </c>
      <c r="N398">
        <v>157</v>
      </c>
      <c r="O398">
        <v>73.885350318471339</v>
      </c>
      <c r="P398" t="s">
        <v>1154</v>
      </c>
      <c r="Q398" t="str">
        <f>IF(LEFT(P398,1)="",#REF!,LEFT(P398,1))</f>
        <v>3</v>
      </c>
      <c r="R398" s="19" t="s">
        <v>1155</v>
      </c>
      <c r="S398" s="7" t="str">
        <f>IF(LEFT(T398,3)="",#REF!,LEFT(T398,3))</f>
        <v>3.1</v>
      </c>
      <c r="T398" s="17" t="s">
        <v>1247</v>
      </c>
      <c r="U398" s="20" t="str">
        <f>IF(LEFT(T398,6)="",#REF!,LEFT(T398,6))</f>
        <v>3.1-06</v>
      </c>
      <c r="V398" s="17" t="s">
        <v>36</v>
      </c>
      <c r="W398" s="17" t="s">
        <v>89</v>
      </c>
      <c r="X398" s="27" t="s">
        <v>1251</v>
      </c>
      <c r="Y398" s="17" t="str">
        <f>IF(LEFT(X398,11)="",#REF!,LEFT(X398,11))</f>
        <v>3.1-06-ee02</v>
      </c>
      <c r="Z398" s="69" t="s">
        <v>547</v>
      </c>
      <c r="AA398" s="44" t="s">
        <v>66</v>
      </c>
      <c r="AB398" s="14" t="s">
        <v>4</v>
      </c>
    </row>
    <row r="399" spans="1:28" x14ac:dyDescent="0.25">
      <c r="A399" s="2">
        <v>3</v>
      </c>
      <c r="B399" s="2">
        <v>3.6</v>
      </c>
      <c r="C399" s="1" t="s">
        <v>76</v>
      </c>
      <c r="D399" s="1" t="s">
        <v>1242</v>
      </c>
      <c r="E399" s="1" t="s">
        <v>1243</v>
      </c>
      <c r="F399" s="1" t="s">
        <v>44</v>
      </c>
      <c r="G399" s="1" t="s">
        <v>1252</v>
      </c>
      <c r="H399" s="1" t="s">
        <v>1253</v>
      </c>
      <c r="I399" s="1" t="s">
        <v>1246</v>
      </c>
      <c r="J399" s="1" t="s">
        <v>94</v>
      </c>
      <c r="K399" s="1" t="s">
        <v>1252</v>
      </c>
      <c r="L399">
        <v>158</v>
      </c>
      <c r="M399">
        <v>0</v>
      </c>
      <c r="N399">
        <v>158</v>
      </c>
      <c r="O399">
        <v>64.556962025316452</v>
      </c>
      <c r="P399" t="s">
        <v>1154</v>
      </c>
      <c r="Q399" t="str">
        <f>IF(LEFT(P399,1)="",#REF!,LEFT(P399,1))</f>
        <v>3</v>
      </c>
      <c r="R399" s="19" t="s">
        <v>1155</v>
      </c>
      <c r="S399" s="7" t="str">
        <f>IF(LEFT(T399,3)="",#REF!,LEFT(T399,3))</f>
        <v>3.1</v>
      </c>
      <c r="T399" s="17" t="s">
        <v>1247</v>
      </c>
      <c r="U399" s="20" t="str">
        <f>IF(LEFT(T399,6)="",#REF!,LEFT(T399,6))</f>
        <v>3.1-06</v>
      </c>
      <c r="V399" s="17" t="s">
        <v>36</v>
      </c>
      <c r="W399" s="17" t="s">
        <v>89</v>
      </c>
      <c r="X399" s="27" t="s">
        <v>1254</v>
      </c>
      <c r="Y399" s="17" t="str">
        <f>IF(LEFT(X399,11)="",#REF!,LEFT(X399,11))</f>
        <v>3.1-06-ee03</v>
      </c>
      <c r="Z399" s="69" t="s">
        <v>1246</v>
      </c>
      <c r="AA399" s="44" t="s">
        <v>94</v>
      </c>
      <c r="AB399" s="14" t="s">
        <v>4</v>
      </c>
    </row>
    <row r="400" spans="1:28" x14ac:dyDescent="0.25">
      <c r="A400" s="2">
        <v>3</v>
      </c>
      <c r="B400" s="2">
        <v>3.6</v>
      </c>
      <c r="C400" s="1" t="s">
        <v>76</v>
      </c>
      <c r="D400" s="1" t="s">
        <v>1242</v>
      </c>
      <c r="E400" s="1" t="s">
        <v>1243</v>
      </c>
      <c r="F400" s="1" t="s">
        <v>44</v>
      </c>
      <c r="G400" s="1" t="s">
        <v>1255</v>
      </c>
      <c r="H400" s="1" t="s">
        <v>1256</v>
      </c>
      <c r="I400" s="1" t="s">
        <v>1246</v>
      </c>
      <c r="J400" s="1" t="s">
        <v>94</v>
      </c>
      <c r="K400" s="1" t="s">
        <v>1255</v>
      </c>
      <c r="L400">
        <v>158</v>
      </c>
      <c r="M400">
        <v>1.2658227848101267</v>
      </c>
      <c r="N400">
        <v>156</v>
      </c>
      <c r="O400">
        <v>58.974358974358971</v>
      </c>
      <c r="P400" t="s">
        <v>1154</v>
      </c>
      <c r="Q400" t="str">
        <f>IF(LEFT(P400,1)="",#REF!,LEFT(P400,1))</f>
        <v>3</v>
      </c>
      <c r="R400" s="19" t="s">
        <v>1155</v>
      </c>
      <c r="S400" s="7" t="str">
        <f>IF(LEFT(T400,3)="",#REF!,LEFT(T400,3))</f>
        <v>3.1</v>
      </c>
      <c r="T400" s="17" t="s">
        <v>1247</v>
      </c>
      <c r="U400" s="20" t="str">
        <f>IF(LEFT(T400,6)="",#REF!,LEFT(T400,6))</f>
        <v>3.1-06</v>
      </c>
      <c r="V400" s="17" t="s">
        <v>36</v>
      </c>
      <c r="W400" s="17" t="s">
        <v>89</v>
      </c>
      <c r="X400" s="27" t="s">
        <v>1257</v>
      </c>
      <c r="Y400" s="17" t="str">
        <f>IF(LEFT(X400,11)="",#REF!,LEFT(X400,11))</f>
        <v>3.1-06-ee04</v>
      </c>
      <c r="Z400" s="69" t="s">
        <v>1246</v>
      </c>
      <c r="AA400" s="44" t="s">
        <v>94</v>
      </c>
      <c r="AB400" s="14" t="s">
        <v>4</v>
      </c>
    </row>
    <row r="401" spans="1:28" x14ac:dyDescent="0.25">
      <c r="A401" s="2">
        <v>3</v>
      </c>
      <c r="B401" s="2">
        <v>3.6</v>
      </c>
      <c r="C401" s="1" t="s">
        <v>76</v>
      </c>
      <c r="D401" s="1" t="s">
        <v>1242</v>
      </c>
      <c r="E401" s="1" t="s">
        <v>1243</v>
      </c>
      <c r="F401" s="1" t="s">
        <v>44</v>
      </c>
      <c r="G401" s="1" t="s">
        <v>1258</v>
      </c>
      <c r="H401" s="1" t="s">
        <v>1259</v>
      </c>
      <c r="I401" s="1" t="s">
        <v>1246</v>
      </c>
      <c r="J401" s="1" t="s">
        <v>94</v>
      </c>
      <c r="K401" s="1" t="s">
        <v>1258</v>
      </c>
      <c r="L401">
        <v>820</v>
      </c>
      <c r="M401">
        <v>7.3170731707317076</v>
      </c>
      <c r="N401">
        <v>760</v>
      </c>
      <c r="O401">
        <v>95.78947368421052</v>
      </c>
      <c r="P401" t="s">
        <v>1154</v>
      </c>
      <c r="Q401" t="str">
        <f>IF(LEFT(P401,1)="",#REF!,LEFT(P401,1))</f>
        <v>3</v>
      </c>
      <c r="R401" s="19" t="s">
        <v>1155</v>
      </c>
      <c r="S401" s="7" t="str">
        <f>IF(LEFT(T401,3)="",#REF!,LEFT(T401,3))</f>
        <v>3.1</v>
      </c>
      <c r="T401" s="17" t="s">
        <v>1247</v>
      </c>
      <c r="U401" s="20" t="str">
        <f>IF(LEFT(T401,6)="",#REF!,LEFT(T401,6))</f>
        <v>3.1-06</v>
      </c>
      <c r="V401" s="17" t="s">
        <v>36</v>
      </c>
      <c r="W401" s="17" t="s">
        <v>89</v>
      </c>
      <c r="X401" s="27" t="s">
        <v>1260</v>
      </c>
      <c r="Y401" s="17" t="str">
        <f>IF(LEFT(X401,11)="",#REF!,LEFT(X401,11))</f>
        <v>3.1-06-ee05</v>
      </c>
      <c r="Z401" s="69" t="s">
        <v>1246</v>
      </c>
      <c r="AA401" s="44" t="s">
        <v>94</v>
      </c>
      <c r="AB401" s="14" t="s">
        <v>2</v>
      </c>
    </row>
    <row r="402" spans="1:28" x14ac:dyDescent="0.25">
      <c r="A402" s="2">
        <v>3</v>
      </c>
      <c r="B402" s="2">
        <v>3.6</v>
      </c>
      <c r="C402" s="1" t="s">
        <v>76</v>
      </c>
      <c r="D402" s="1" t="s">
        <v>1242</v>
      </c>
      <c r="E402" s="1" t="s">
        <v>1243</v>
      </c>
      <c r="F402" s="1" t="s">
        <v>44</v>
      </c>
      <c r="G402" s="1" t="s">
        <v>1261</v>
      </c>
      <c r="H402" s="1" t="s">
        <v>1262</v>
      </c>
      <c r="I402" s="1" t="s">
        <v>547</v>
      </c>
      <c r="J402" s="1" t="s">
        <v>66</v>
      </c>
      <c r="K402" s="1" t="s">
        <v>1261</v>
      </c>
      <c r="L402">
        <v>5898</v>
      </c>
      <c r="M402">
        <v>0.49169209901661581</v>
      </c>
      <c r="N402">
        <v>5869</v>
      </c>
      <c r="O402">
        <v>95.041744760606576</v>
      </c>
      <c r="P402" t="s">
        <v>1154</v>
      </c>
      <c r="Q402" t="str">
        <f>IF(LEFT(P402,1)="",#REF!,LEFT(P402,1))</f>
        <v>3</v>
      </c>
      <c r="R402" s="19" t="s">
        <v>1155</v>
      </c>
      <c r="S402" s="7" t="str">
        <f>IF(LEFT(T402,3)="",#REF!,LEFT(T402,3))</f>
        <v>3.1</v>
      </c>
      <c r="T402" s="17" t="s">
        <v>1247</v>
      </c>
      <c r="U402" s="20" t="str">
        <f>IF(LEFT(T402,6)="",#REF!,LEFT(T402,6))</f>
        <v>3.1-06</v>
      </c>
      <c r="V402" s="17" t="s">
        <v>36</v>
      </c>
      <c r="W402" s="17" t="s">
        <v>89</v>
      </c>
      <c r="X402" s="27" t="s">
        <v>1263</v>
      </c>
      <c r="Y402" s="17" t="str">
        <f>IF(LEFT(X402,11)="",#REF!,LEFT(X402,11))</f>
        <v>3.1-06-ee06</v>
      </c>
      <c r="Z402" s="69" t="s">
        <v>547</v>
      </c>
      <c r="AA402" s="44" t="s">
        <v>66</v>
      </c>
      <c r="AB402" s="14" t="s">
        <v>4</v>
      </c>
    </row>
    <row r="403" spans="1:28" x14ac:dyDescent="0.25">
      <c r="A403" s="2">
        <v>3</v>
      </c>
      <c r="B403" s="2">
        <v>3.6</v>
      </c>
      <c r="C403" s="1" t="s">
        <v>76</v>
      </c>
      <c r="D403" s="1" t="s">
        <v>1264</v>
      </c>
      <c r="E403" s="1" t="s">
        <v>1265</v>
      </c>
      <c r="F403" s="1" t="s">
        <v>44</v>
      </c>
      <c r="G403" s="1" t="s">
        <v>1266</v>
      </c>
      <c r="H403" s="1" t="s">
        <v>1267</v>
      </c>
      <c r="I403" s="1" t="s">
        <v>1246</v>
      </c>
      <c r="J403" s="1" t="s">
        <v>94</v>
      </c>
      <c r="K403" s="1" t="s">
        <v>1266</v>
      </c>
      <c r="L403">
        <v>158</v>
      </c>
      <c r="M403">
        <v>0</v>
      </c>
      <c r="N403">
        <v>158</v>
      </c>
      <c r="O403">
        <v>82.278481012658233</v>
      </c>
      <c r="P403" t="s">
        <v>1154</v>
      </c>
      <c r="Q403" t="str">
        <f>IF(LEFT(P403,1)="",#REF!,LEFT(P403,1))</f>
        <v>3</v>
      </c>
      <c r="R403" s="19" t="s">
        <v>1155</v>
      </c>
      <c r="S403" s="7" t="str">
        <f>IF(LEFT(T403,3)="",#REF!,LEFT(T403,3))</f>
        <v>3.1</v>
      </c>
      <c r="T403" s="17" t="s">
        <v>1268</v>
      </c>
      <c r="U403" s="20" t="str">
        <f>IF(LEFT(T403,6)="",#REF!,LEFT(T403,6))</f>
        <v>3.1-07</v>
      </c>
      <c r="V403" s="15" t="s">
        <v>36</v>
      </c>
      <c r="W403" s="17" t="s">
        <v>89</v>
      </c>
      <c r="X403" s="27" t="s">
        <v>1269</v>
      </c>
      <c r="Y403" s="17" t="str">
        <f>IF(LEFT(X403,11)="",#REF!,LEFT(X403,11))</f>
        <v>3.1-07-ee01</v>
      </c>
      <c r="Z403" s="69" t="s">
        <v>547</v>
      </c>
      <c r="AA403" s="69" t="s">
        <v>94</v>
      </c>
      <c r="AB403" s="14" t="s">
        <v>4</v>
      </c>
    </row>
    <row r="404" spans="1:28" x14ac:dyDescent="0.25">
      <c r="A404" s="2">
        <v>3</v>
      </c>
      <c r="B404" s="2">
        <v>3.6</v>
      </c>
      <c r="C404" s="1" t="s">
        <v>76</v>
      </c>
      <c r="D404" s="1" t="s">
        <v>1264</v>
      </c>
      <c r="E404" s="1" t="s">
        <v>1265</v>
      </c>
      <c r="F404" s="1" t="s">
        <v>44</v>
      </c>
      <c r="G404" s="1" t="s">
        <v>1270</v>
      </c>
      <c r="H404" s="1" t="s">
        <v>1271</v>
      </c>
      <c r="I404" s="1" t="s">
        <v>1246</v>
      </c>
      <c r="J404" s="1" t="s">
        <v>94</v>
      </c>
      <c r="K404" s="1" t="s">
        <v>1270</v>
      </c>
      <c r="L404">
        <v>158</v>
      </c>
      <c r="M404">
        <v>0</v>
      </c>
      <c r="N404">
        <v>158</v>
      </c>
      <c r="O404">
        <v>86.075949367088612</v>
      </c>
      <c r="P404" t="s">
        <v>1154</v>
      </c>
      <c r="Q404" t="str">
        <f>IF(LEFT(P404,1)="",#REF!,LEFT(P404,1))</f>
        <v>3</v>
      </c>
      <c r="R404" s="19" t="s">
        <v>1155</v>
      </c>
      <c r="S404" s="7" t="str">
        <f>IF(LEFT(T404,3)="",#REF!,LEFT(T404,3))</f>
        <v>3.1</v>
      </c>
      <c r="T404" s="17" t="s">
        <v>1268</v>
      </c>
      <c r="U404" s="20" t="str">
        <f>IF(LEFT(T404,6)="",#REF!,LEFT(T404,6))</f>
        <v>3.1-07</v>
      </c>
      <c r="V404" s="15" t="s">
        <v>36</v>
      </c>
      <c r="W404" s="17" t="s">
        <v>89</v>
      </c>
      <c r="X404" s="27" t="s">
        <v>1272</v>
      </c>
      <c r="Y404" s="17" t="str">
        <f>IF(LEFT(X404,11)="",#REF!,LEFT(X404,11))</f>
        <v>3.1-07-ee02</v>
      </c>
      <c r="Z404" s="69" t="s">
        <v>1246</v>
      </c>
      <c r="AA404" s="44" t="s">
        <v>94</v>
      </c>
      <c r="AB404" s="14" t="s">
        <v>4</v>
      </c>
    </row>
    <row r="405" spans="1:28" x14ac:dyDescent="0.25">
      <c r="A405" s="2">
        <v>3</v>
      </c>
      <c r="B405" s="2">
        <v>3.6</v>
      </c>
      <c r="C405" s="1" t="s">
        <v>76</v>
      </c>
      <c r="D405" s="1" t="s">
        <v>1264</v>
      </c>
      <c r="E405" s="1" t="s">
        <v>1265</v>
      </c>
      <c r="F405" s="1" t="s">
        <v>44</v>
      </c>
      <c r="G405" s="1" t="s">
        <v>1273</v>
      </c>
      <c r="H405" s="1" t="s">
        <v>1274</v>
      </c>
      <c r="I405" s="1" t="s">
        <v>1246</v>
      </c>
      <c r="J405" s="1" t="s">
        <v>94</v>
      </c>
      <c r="K405" s="1" t="s">
        <v>1273</v>
      </c>
      <c r="L405">
        <v>158</v>
      </c>
      <c r="M405">
        <v>0</v>
      </c>
      <c r="N405">
        <v>158</v>
      </c>
      <c r="O405">
        <v>97.468354430379748</v>
      </c>
      <c r="P405" t="s">
        <v>1154</v>
      </c>
      <c r="Q405" t="str">
        <f>IF(LEFT(P405,1)="",#REF!,LEFT(P405,1))</f>
        <v>3</v>
      </c>
      <c r="R405" s="19" t="s">
        <v>1155</v>
      </c>
      <c r="S405" s="7" t="str">
        <f>IF(LEFT(T405,3)="",#REF!,LEFT(T405,3))</f>
        <v>3.1</v>
      </c>
      <c r="T405" s="17" t="s">
        <v>1268</v>
      </c>
      <c r="U405" s="20" t="str">
        <f>IF(LEFT(T405,6)="",#REF!,LEFT(T405,6))</f>
        <v>3.1-07</v>
      </c>
      <c r="V405" s="15" t="s">
        <v>36</v>
      </c>
      <c r="W405" s="17" t="s">
        <v>89</v>
      </c>
      <c r="X405" s="27" t="s">
        <v>1275</v>
      </c>
      <c r="Y405" s="17" t="str">
        <f>IF(LEFT(X405,11)="",#REF!,LEFT(X405,11))</f>
        <v>3.1-07-ee03</v>
      </c>
      <c r="Z405" s="69" t="s">
        <v>1246</v>
      </c>
      <c r="AA405" s="44" t="s">
        <v>94</v>
      </c>
      <c r="AB405" s="14" t="s">
        <v>4</v>
      </c>
    </row>
    <row r="406" spans="1:28" x14ac:dyDescent="0.25">
      <c r="A406" s="2">
        <v>3</v>
      </c>
      <c r="B406" s="2">
        <v>3.6</v>
      </c>
      <c r="C406" s="1" t="s">
        <v>76</v>
      </c>
      <c r="D406" s="1" t="s">
        <v>1264</v>
      </c>
      <c r="E406" s="1" t="s">
        <v>1265</v>
      </c>
      <c r="F406" s="1" t="s">
        <v>44</v>
      </c>
      <c r="G406" s="1" t="s">
        <v>1276</v>
      </c>
      <c r="H406" s="1" t="s">
        <v>1277</v>
      </c>
      <c r="I406" s="1" t="s">
        <v>1246</v>
      </c>
      <c r="J406" s="1" t="s">
        <v>94</v>
      </c>
      <c r="K406" s="1" t="s">
        <v>1276</v>
      </c>
      <c r="L406">
        <v>158</v>
      </c>
      <c r="M406">
        <v>1.2658227848101267</v>
      </c>
      <c r="N406">
        <v>156</v>
      </c>
      <c r="O406">
        <v>53.846153846153847</v>
      </c>
      <c r="P406" t="s">
        <v>1154</v>
      </c>
      <c r="Q406" t="str">
        <f>IF(LEFT(P406,1)="",#REF!,LEFT(P406,1))</f>
        <v>3</v>
      </c>
      <c r="R406" s="19" t="s">
        <v>1155</v>
      </c>
      <c r="S406" s="7" t="str">
        <f>IF(LEFT(T406,3)="",#REF!,LEFT(T406,3))</f>
        <v>3.1</v>
      </c>
      <c r="T406" s="17" t="s">
        <v>1268</v>
      </c>
      <c r="U406" s="20" t="str">
        <f>IF(LEFT(T406,6)="",#REF!,LEFT(T406,6))</f>
        <v>3.1-07</v>
      </c>
      <c r="V406" s="15" t="s">
        <v>36</v>
      </c>
      <c r="W406" s="17" t="s">
        <v>89</v>
      </c>
      <c r="X406" s="27" t="s">
        <v>1278</v>
      </c>
      <c r="Y406" s="17" t="str">
        <f>IF(LEFT(X406,11)="",#REF!,LEFT(X406,11))</f>
        <v>3.1-07-ee04</v>
      </c>
      <c r="Z406" s="69" t="s">
        <v>1246</v>
      </c>
      <c r="AA406" s="44" t="s">
        <v>94</v>
      </c>
      <c r="AB406" s="14" t="s">
        <v>4</v>
      </c>
    </row>
    <row r="407" spans="1:28" x14ac:dyDescent="0.25">
      <c r="A407" s="2">
        <v>3</v>
      </c>
      <c r="B407" s="2">
        <v>3.6</v>
      </c>
      <c r="C407" s="1" t="s">
        <v>76</v>
      </c>
      <c r="D407" s="1" t="s">
        <v>1264</v>
      </c>
      <c r="E407" s="1" t="s">
        <v>1265</v>
      </c>
      <c r="F407" s="1" t="s">
        <v>44</v>
      </c>
      <c r="G407" s="1" t="s">
        <v>1279</v>
      </c>
      <c r="H407" s="1" t="s">
        <v>1280</v>
      </c>
      <c r="I407" s="1" t="s">
        <v>547</v>
      </c>
      <c r="J407" s="1" t="s">
        <v>66</v>
      </c>
      <c r="K407" s="1" t="s">
        <v>1279</v>
      </c>
      <c r="L407">
        <v>289</v>
      </c>
      <c r="M407">
        <v>0</v>
      </c>
      <c r="N407">
        <v>289</v>
      </c>
      <c r="O407">
        <v>80.622837370242209</v>
      </c>
      <c r="P407" t="s">
        <v>1154</v>
      </c>
      <c r="Q407" t="str">
        <f>IF(LEFT(P407,1)="",#REF!,LEFT(P407,1))</f>
        <v>3</v>
      </c>
      <c r="R407" s="19" t="s">
        <v>1155</v>
      </c>
      <c r="S407" s="7" t="str">
        <f>IF(LEFT(T407,3)="",#REF!,LEFT(T407,3))</f>
        <v>3.1</v>
      </c>
      <c r="T407" s="17" t="s">
        <v>1268</v>
      </c>
      <c r="U407" s="20" t="str">
        <f>IF(LEFT(T407,6)="",#REF!,LEFT(T407,6))</f>
        <v>3.1-07</v>
      </c>
      <c r="V407" s="15" t="s">
        <v>36</v>
      </c>
      <c r="W407" s="17" t="s">
        <v>89</v>
      </c>
      <c r="X407" s="27" t="s">
        <v>1281</v>
      </c>
      <c r="Y407" s="17" t="str">
        <f>IF(LEFT(X407,11)="",#REF!,LEFT(X407,11))</f>
        <v>3.1-07-ee05</v>
      </c>
      <c r="Z407" s="69" t="s">
        <v>1246</v>
      </c>
      <c r="AA407" s="44" t="s">
        <v>66</v>
      </c>
      <c r="AB407" s="14" t="s">
        <v>4</v>
      </c>
    </row>
    <row r="408" spans="1:28" x14ac:dyDescent="0.25">
      <c r="A408" s="95"/>
      <c r="B408" s="70"/>
      <c r="C408" s="95"/>
      <c r="D408" s="95"/>
      <c r="E408" s="95"/>
      <c r="F408" s="95"/>
      <c r="G408" s="9"/>
      <c r="H408" s="95"/>
      <c r="I408" s="9"/>
      <c r="J408" s="9"/>
      <c r="P408" t="s">
        <v>1154</v>
      </c>
      <c r="Q408" t="str">
        <f>IF(LEFT(P408,1)="",#REF!,LEFT(P408,1))</f>
        <v>3</v>
      </c>
      <c r="R408" s="19" t="s">
        <v>1155</v>
      </c>
      <c r="S408" s="7" t="str">
        <f>IF(LEFT(T408,3)="",#REF!,LEFT(T408,3))</f>
        <v>3.1</v>
      </c>
      <c r="T408" s="80" t="s">
        <v>1282</v>
      </c>
      <c r="U408" s="20" t="str">
        <f>IF(LEFT(T408,6)="",#REF!,LEFT(T408,6))</f>
        <v>3.1-08</v>
      </c>
      <c r="V408" s="17" t="s">
        <v>36</v>
      </c>
      <c r="W408" s="17" t="s">
        <v>89</v>
      </c>
      <c r="X408" s="18" t="s">
        <v>1283</v>
      </c>
      <c r="Y408" s="17" t="str">
        <f>IF(LEFT(X408,11)="",#REF!,LEFT(X408,11))</f>
        <v>3.1-08-ee01</v>
      </c>
      <c r="Z408" s="69" t="s">
        <v>547</v>
      </c>
      <c r="AA408" s="44" t="s">
        <v>66</v>
      </c>
      <c r="AB408" s="14" t="s">
        <v>0</v>
      </c>
    </row>
    <row r="409" spans="1:28" x14ac:dyDescent="0.25">
      <c r="A409" s="2">
        <v>3</v>
      </c>
      <c r="B409" s="2">
        <v>3.1</v>
      </c>
      <c r="C409" s="1" t="s">
        <v>649</v>
      </c>
      <c r="D409" s="1" t="s">
        <v>1284</v>
      </c>
      <c r="E409" s="1" t="s">
        <v>1285</v>
      </c>
      <c r="F409" s="1" t="s">
        <v>44</v>
      </c>
      <c r="G409" s="1" t="s">
        <v>1286</v>
      </c>
      <c r="H409" s="1" t="s">
        <v>1287</v>
      </c>
      <c r="I409" s="1" t="s">
        <v>65</v>
      </c>
      <c r="J409" s="1" t="s">
        <v>66</v>
      </c>
      <c r="K409" s="1" t="s">
        <v>1286</v>
      </c>
      <c r="L409">
        <v>803</v>
      </c>
      <c r="M409">
        <v>3.1133250311332503</v>
      </c>
      <c r="N409">
        <v>778</v>
      </c>
      <c r="O409">
        <v>61.568123393316192</v>
      </c>
      <c r="P409" t="s">
        <v>1154</v>
      </c>
      <c r="Q409" t="str">
        <f>IF(LEFT(P409,1)="",#REF!,LEFT(P409,1))</f>
        <v>3</v>
      </c>
      <c r="R409" s="19" t="s">
        <v>1155</v>
      </c>
      <c r="S409" s="7" t="str">
        <f>IF(LEFT(T409,3)="",#REF!,LEFT(T409,3))</f>
        <v>3.1</v>
      </c>
      <c r="T409" s="80" t="s">
        <v>1282</v>
      </c>
      <c r="U409" s="20" t="str">
        <f>IF(LEFT(T409,6)="",#REF!,LEFT(T409,6))</f>
        <v>3.1-08</v>
      </c>
      <c r="V409" s="17" t="s">
        <v>36</v>
      </c>
      <c r="W409" s="17" t="s">
        <v>89</v>
      </c>
      <c r="X409" s="18" t="s">
        <v>1288</v>
      </c>
      <c r="Y409" s="17" t="str">
        <f>IF(LEFT(X409,11)="",#REF!,LEFT(X409,11))</f>
        <v>3.1-08-ee02</v>
      </c>
      <c r="Z409" s="69" t="s">
        <v>1246</v>
      </c>
      <c r="AA409" s="22" t="s">
        <v>94</v>
      </c>
      <c r="AB409" s="14" t="s">
        <v>4</v>
      </c>
    </row>
    <row r="410" spans="1:28" x14ac:dyDescent="0.25">
      <c r="A410" s="2">
        <v>3</v>
      </c>
      <c r="B410" s="2">
        <v>3.1</v>
      </c>
      <c r="C410" s="1" t="s">
        <v>649</v>
      </c>
      <c r="D410" s="1" t="s">
        <v>1284</v>
      </c>
      <c r="E410" s="1" t="s">
        <v>1285</v>
      </c>
      <c r="F410" s="1" t="s">
        <v>44</v>
      </c>
      <c r="G410" s="1" t="s">
        <v>1289</v>
      </c>
      <c r="H410" s="1" t="s">
        <v>1290</v>
      </c>
      <c r="I410" s="1" t="s">
        <v>1246</v>
      </c>
      <c r="J410" s="1" t="s">
        <v>94</v>
      </c>
      <c r="K410" s="1" t="s">
        <v>1289</v>
      </c>
      <c r="L410">
        <v>158</v>
      </c>
      <c r="M410">
        <v>1.8987341772151898</v>
      </c>
      <c r="N410">
        <v>155</v>
      </c>
      <c r="O410">
        <v>76.774193548387103</v>
      </c>
      <c r="P410" t="s">
        <v>1154</v>
      </c>
      <c r="Q410" t="str">
        <f>IF(LEFT(P410,1)="",#REF!,LEFT(P410,1))</f>
        <v>3</v>
      </c>
      <c r="R410" s="19" t="s">
        <v>1155</v>
      </c>
      <c r="S410" s="7" t="str">
        <f>IF(LEFT(T410,3)="",#REF!,LEFT(T410,3))</f>
        <v>3.1</v>
      </c>
      <c r="T410" s="80" t="s">
        <v>1282</v>
      </c>
      <c r="U410" s="20" t="str">
        <f>IF(LEFT(T410,6)="",#REF!,LEFT(T410,6))</f>
        <v>3.1-08</v>
      </c>
      <c r="V410" s="17" t="s">
        <v>36</v>
      </c>
      <c r="W410" s="17" t="s">
        <v>89</v>
      </c>
      <c r="X410" s="27" t="s">
        <v>1291</v>
      </c>
      <c r="Y410" s="17" t="str">
        <f>IF(LEFT(X410,11)="",#REF!,LEFT(X410,11))</f>
        <v>3.1-08-ee03</v>
      </c>
      <c r="Z410" s="69" t="s">
        <v>1246</v>
      </c>
      <c r="AA410" s="22" t="s">
        <v>94</v>
      </c>
      <c r="AB410" s="14" t="s">
        <v>4</v>
      </c>
    </row>
    <row r="411" spans="1:28" x14ac:dyDescent="0.25">
      <c r="A411" s="95"/>
      <c r="B411" s="70"/>
      <c r="C411" s="95"/>
      <c r="D411" s="95"/>
      <c r="E411" s="95"/>
      <c r="F411" s="95"/>
      <c r="G411" s="9"/>
      <c r="H411" s="95"/>
      <c r="I411" s="9"/>
      <c r="J411" s="9"/>
      <c r="P411" t="s">
        <v>1154</v>
      </c>
      <c r="Q411" t="str">
        <f>IF(LEFT(P411,1)="",#REF!,LEFT(P411,1))</f>
        <v>3</v>
      </c>
      <c r="R411" s="19" t="s">
        <v>1155</v>
      </c>
      <c r="S411" s="7" t="str">
        <f>IF(LEFT(T411,3)="",#REF!,LEFT(T411,3))</f>
        <v>3.1</v>
      </c>
      <c r="T411" s="80" t="s">
        <v>1282</v>
      </c>
      <c r="U411" s="20" t="str">
        <f>IF(LEFT(T411,6)="",#REF!,LEFT(T411,6))</f>
        <v>3.1-08</v>
      </c>
      <c r="V411" s="17" t="s">
        <v>36</v>
      </c>
      <c r="W411" s="17" t="s">
        <v>89</v>
      </c>
      <c r="X411" s="18" t="s">
        <v>1292</v>
      </c>
      <c r="Y411" s="17" t="str">
        <f>IF(LEFT(X411,11)="",#REF!,LEFT(X411,11))</f>
        <v>3.1-08-ee04</v>
      </c>
      <c r="Z411" s="69" t="s">
        <v>1246</v>
      </c>
      <c r="AA411" s="22" t="s">
        <v>94</v>
      </c>
      <c r="AB411" s="14" t="s">
        <v>0</v>
      </c>
    </row>
    <row r="412" spans="1:28" x14ac:dyDescent="0.25">
      <c r="A412" s="95"/>
      <c r="B412" s="70"/>
      <c r="C412" s="95"/>
      <c r="D412" s="95"/>
      <c r="E412" s="95"/>
      <c r="F412" s="95"/>
      <c r="G412" s="9"/>
      <c r="H412" s="95"/>
      <c r="I412" s="9"/>
      <c r="J412" s="9"/>
      <c r="P412" t="s">
        <v>1154</v>
      </c>
      <c r="Q412" t="str">
        <f>IF(LEFT(P412,1)="",#REF!,LEFT(P412,1))</f>
        <v>3</v>
      </c>
      <c r="R412" s="19" t="s">
        <v>1293</v>
      </c>
      <c r="S412" s="7" t="str">
        <f>IF(LEFT(T412,3)="",#REF!,LEFT(T412,3))</f>
        <v>3.2</v>
      </c>
      <c r="T412" s="80" t="s">
        <v>1294</v>
      </c>
      <c r="U412" s="20" t="str">
        <f>IF(LEFT(T412,6)="",#REF!,LEFT(T412,6))</f>
        <v>3.2-01</v>
      </c>
      <c r="V412" s="17" t="s">
        <v>36</v>
      </c>
      <c r="W412" s="17" t="s">
        <v>37</v>
      </c>
      <c r="X412" s="18" t="s">
        <v>1295</v>
      </c>
      <c r="Y412" s="17" t="str">
        <f>IF(LEFT(X412,11)="",#REF!,LEFT(X412,11))</f>
        <v>3.2-01-ee01</v>
      </c>
      <c r="Z412" s="69" t="s">
        <v>1232</v>
      </c>
      <c r="AA412" s="22" t="s">
        <v>94</v>
      </c>
      <c r="AB412" s="14" t="s">
        <v>0</v>
      </c>
    </row>
    <row r="413" spans="1:28" x14ac:dyDescent="0.25">
      <c r="A413" s="95"/>
      <c r="B413" s="70"/>
      <c r="C413" s="95"/>
      <c r="D413" s="95"/>
      <c r="E413" s="95"/>
      <c r="F413" s="95"/>
      <c r="G413" s="9"/>
      <c r="H413" s="95"/>
      <c r="I413" s="9"/>
      <c r="J413" s="9"/>
      <c r="P413" t="s">
        <v>1154</v>
      </c>
      <c r="Q413" t="str">
        <f>IF(LEFT(P413,1)="",#REF!,LEFT(P413,1))</f>
        <v>3</v>
      </c>
      <c r="R413" s="19" t="s">
        <v>1293</v>
      </c>
      <c r="S413" s="7" t="str">
        <f>IF(LEFT(T413,3)="",#REF!,LEFT(T413,3))</f>
        <v>3.2</v>
      </c>
      <c r="T413" s="80" t="s">
        <v>1294</v>
      </c>
      <c r="U413" s="20" t="str">
        <f>IF(LEFT(T413,6)="",#REF!,LEFT(T413,6))</f>
        <v>3.2-01</v>
      </c>
      <c r="V413" s="17" t="s">
        <v>36</v>
      </c>
      <c r="W413" s="17" t="s">
        <v>37</v>
      </c>
      <c r="X413" s="18" t="s">
        <v>1296</v>
      </c>
      <c r="Y413" s="17" t="str">
        <f>IF(LEFT(X413,11)="",#REF!,LEFT(X413,11))</f>
        <v>3.2-01-ee02</v>
      </c>
      <c r="Z413" s="69" t="s">
        <v>1232</v>
      </c>
      <c r="AA413" s="22" t="s">
        <v>94</v>
      </c>
      <c r="AB413" s="14" t="s">
        <v>0</v>
      </c>
    </row>
    <row r="414" spans="1:28" x14ac:dyDescent="0.25">
      <c r="A414" s="95"/>
      <c r="B414" s="70"/>
      <c r="C414" s="95"/>
      <c r="D414" s="95"/>
      <c r="E414" s="95"/>
      <c r="F414" s="95"/>
      <c r="G414" s="9"/>
      <c r="H414" s="95"/>
      <c r="I414" s="9"/>
      <c r="J414" s="9"/>
      <c r="P414" t="s">
        <v>1154</v>
      </c>
      <c r="Q414" t="str">
        <f>IF(LEFT(P414,1)="",#REF!,LEFT(P414,1))</f>
        <v>3</v>
      </c>
      <c r="R414" s="19" t="s">
        <v>1293</v>
      </c>
      <c r="S414" s="7" t="str">
        <f>IF(LEFT(T414,3)="",#REF!,LEFT(T414,3))</f>
        <v>3.2</v>
      </c>
      <c r="T414" s="80" t="s">
        <v>1294</v>
      </c>
      <c r="U414" s="20" t="str">
        <f>IF(LEFT(T414,6)="",#REF!,LEFT(T414,6))</f>
        <v>3.2-01</v>
      </c>
      <c r="V414" s="17" t="s">
        <v>36</v>
      </c>
      <c r="W414" s="17" t="s">
        <v>37</v>
      </c>
      <c r="X414" s="18" t="s">
        <v>1297</v>
      </c>
      <c r="Y414" s="17" t="str">
        <f>IF(LEFT(X414,11)="",#REF!,LEFT(X414,11))</f>
        <v>3.2-01-ee03</v>
      </c>
      <c r="Z414" s="69" t="s">
        <v>1232</v>
      </c>
      <c r="AA414" s="44" t="s">
        <v>66</v>
      </c>
      <c r="AB414" s="14" t="s">
        <v>0</v>
      </c>
    </row>
    <row r="415" spans="1:28" x14ac:dyDescent="0.25">
      <c r="A415" s="95"/>
      <c r="B415" s="70"/>
      <c r="C415" s="95"/>
      <c r="D415" s="95"/>
      <c r="E415" s="95"/>
      <c r="F415" s="95"/>
      <c r="G415" s="9"/>
      <c r="H415" s="95"/>
      <c r="I415" s="9"/>
      <c r="J415" s="9"/>
      <c r="P415" t="s">
        <v>1154</v>
      </c>
      <c r="Q415" t="str">
        <f>IF(LEFT(P415,1)="",#REF!,LEFT(P415,1))</f>
        <v>3</v>
      </c>
      <c r="R415" s="19" t="s">
        <v>1293</v>
      </c>
      <c r="S415" s="7" t="str">
        <f>IF(LEFT(T415,3)="",#REF!,LEFT(T415,3))</f>
        <v>3.2</v>
      </c>
      <c r="T415" s="80" t="s">
        <v>1294</v>
      </c>
      <c r="U415" s="20" t="str">
        <f>IF(LEFT(T415,6)="",#REF!,LEFT(T415,6))</f>
        <v>3.2-01</v>
      </c>
      <c r="V415" s="17" t="s">
        <v>36</v>
      </c>
      <c r="W415" s="17" t="s">
        <v>37</v>
      </c>
      <c r="X415" s="18" t="s">
        <v>1298</v>
      </c>
      <c r="Y415" s="17" t="str">
        <f>IF(LEFT(X415,11)="",#REF!,LEFT(X415,11))</f>
        <v>3.2-01-ee04</v>
      </c>
      <c r="Z415" s="69" t="s">
        <v>1232</v>
      </c>
      <c r="AA415" s="22" t="s">
        <v>94</v>
      </c>
      <c r="AB415" s="14" t="s">
        <v>0</v>
      </c>
    </row>
    <row r="416" spans="1:28" x14ac:dyDescent="0.25">
      <c r="A416" s="95"/>
      <c r="B416" s="70"/>
      <c r="C416" s="95"/>
      <c r="D416" s="95"/>
      <c r="E416" s="95"/>
      <c r="F416" s="95"/>
      <c r="G416" s="9"/>
      <c r="H416" s="95"/>
      <c r="I416" s="9"/>
      <c r="J416" s="9"/>
      <c r="P416" t="s">
        <v>1154</v>
      </c>
      <c r="Q416" t="str">
        <f>IF(LEFT(P416,1)="",#REF!,LEFT(P416,1))</f>
        <v>3</v>
      </c>
      <c r="R416" s="19" t="s">
        <v>1293</v>
      </c>
      <c r="S416" s="7" t="str">
        <f>IF(LEFT(T416,3)="",#REF!,LEFT(T416,3))</f>
        <v>3.2</v>
      </c>
      <c r="T416" s="17" t="s">
        <v>1299</v>
      </c>
      <c r="U416" s="20" t="str">
        <f>IF(LEFT(T416,6)="",#REF!,LEFT(T416,6))</f>
        <v>3.2-02</v>
      </c>
      <c r="V416" s="17" t="s">
        <v>36</v>
      </c>
      <c r="W416" s="17" t="s">
        <v>89</v>
      </c>
      <c r="X416" s="27" t="s">
        <v>1300</v>
      </c>
      <c r="Y416" s="17" t="str">
        <f>IF(LEFT(X416,11)="",#REF!,LEFT(X416,11))</f>
        <v>3.2-02-ee01</v>
      </c>
      <c r="Z416" s="69" t="s">
        <v>1232</v>
      </c>
      <c r="AA416" s="22" t="s">
        <v>94</v>
      </c>
      <c r="AB416" s="14" t="s">
        <v>0</v>
      </c>
    </row>
    <row r="417" spans="1:28" x14ac:dyDescent="0.25">
      <c r="A417" s="2">
        <v>3</v>
      </c>
      <c r="B417" s="2">
        <v>3.3</v>
      </c>
      <c r="C417" s="1" t="s">
        <v>1158</v>
      </c>
      <c r="D417" s="1" t="s">
        <v>1301</v>
      </c>
      <c r="E417" s="1" t="s">
        <v>1302</v>
      </c>
      <c r="F417" s="1" t="s">
        <v>44</v>
      </c>
      <c r="G417" s="1" t="s">
        <v>1303</v>
      </c>
      <c r="H417" s="1" t="s">
        <v>1304</v>
      </c>
      <c r="I417" s="1" t="s">
        <v>1163</v>
      </c>
      <c r="J417" s="1" t="s">
        <v>94</v>
      </c>
      <c r="K417" s="1" t="s">
        <v>1303</v>
      </c>
      <c r="L417">
        <v>1433</v>
      </c>
      <c r="M417">
        <v>0.41870202372644799</v>
      </c>
      <c r="N417">
        <v>1427</v>
      </c>
      <c r="O417">
        <v>99.50946040644709</v>
      </c>
      <c r="P417" t="s">
        <v>1154</v>
      </c>
      <c r="Q417" t="str">
        <f>IF(LEFT(P417,1)="",#REF!,LEFT(P417,1))</f>
        <v>3</v>
      </c>
      <c r="R417" s="19" t="s">
        <v>1293</v>
      </c>
      <c r="S417" s="7" t="str">
        <f>IF(LEFT(T417,3)="",#REF!,LEFT(T417,3))</f>
        <v>3.2</v>
      </c>
      <c r="T417" s="17" t="s">
        <v>1299</v>
      </c>
      <c r="U417" s="20" t="str">
        <f>IF(LEFT(T417,6)="",#REF!,LEFT(T417,6))</f>
        <v>3.2-02</v>
      </c>
      <c r="V417" s="17" t="s">
        <v>36</v>
      </c>
      <c r="W417" s="17" t="s">
        <v>89</v>
      </c>
      <c r="X417" s="27" t="s">
        <v>1305</v>
      </c>
      <c r="Y417" s="17" t="str">
        <f>IF(LEFT(X417,11)="",#REF!,LEFT(X417,11))</f>
        <v>3.2-02-ee02</v>
      </c>
      <c r="Z417" s="69" t="s">
        <v>1232</v>
      </c>
      <c r="AA417" s="22" t="s">
        <v>94</v>
      </c>
      <c r="AB417" s="14" t="s">
        <v>2</v>
      </c>
    </row>
    <row r="418" spans="1:28" x14ac:dyDescent="0.25">
      <c r="A418" s="95"/>
      <c r="B418" s="70"/>
      <c r="C418" s="95"/>
      <c r="D418" s="95"/>
      <c r="E418" s="95"/>
      <c r="F418" s="95"/>
      <c r="G418" s="9"/>
      <c r="H418" s="95"/>
      <c r="I418" s="9"/>
      <c r="J418" s="9"/>
      <c r="P418" t="s">
        <v>1154</v>
      </c>
      <c r="Q418" t="str">
        <f>IF(LEFT(P418,1)="",#REF!,LEFT(P418,1))</f>
        <v>3</v>
      </c>
      <c r="R418" s="19" t="s">
        <v>1293</v>
      </c>
      <c r="S418" s="7" t="str">
        <f>IF(LEFT(T418,3)="",#REF!,LEFT(T418,3))</f>
        <v>3.2</v>
      </c>
      <c r="T418" s="17" t="s">
        <v>1299</v>
      </c>
      <c r="U418" s="20" t="str">
        <f>IF(LEFT(T418,6)="",#REF!,LEFT(T418,6))</f>
        <v>3.2-02</v>
      </c>
      <c r="V418" s="17" t="s">
        <v>36</v>
      </c>
      <c r="W418" s="17" t="s">
        <v>89</v>
      </c>
      <c r="X418" s="27" t="s">
        <v>1306</v>
      </c>
      <c r="Y418" s="17" t="str">
        <f>IF(LEFT(X418,11)="",#REF!,LEFT(X418,11))</f>
        <v>3.2-02-ee03</v>
      </c>
      <c r="Z418" s="69" t="s">
        <v>1232</v>
      </c>
      <c r="AA418" s="44" t="s">
        <v>94</v>
      </c>
      <c r="AB418" s="14" t="s">
        <v>0</v>
      </c>
    </row>
    <row r="419" spans="1:28" x14ac:dyDescent="0.25">
      <c r="A419" s="95"/>
      <c r="B419" s="70"/>
      <c r="C419" s="95"/>
      <c r="D419" s="95"/>
      <c r="E419" s="95"/>
      <c r="F419" s="95"/>
      <c r="G419" s="9"/>
      <c r="H419" s="95"/>
      <c r="I419" s="9"/>
      <c r="J419" s="9"/>
      <c r="P419" t="s">
        <v>1154</v>
      </c>
      <c r="Q419" t="str">
        <f>IF(LEFT(P419,1)="",#REF!,LEFT(P419,1))</f>
        <v>3</v>
      </c>
      <c r="R419" s="19" t="s">
        <v>1293</v>
      </c>
      <c r="S419" s="7" t="str">
        <f>IF(LEFT(T419,3)="",#REF!,LEFT(T419,3))</f>
        <v>3.2</v>
      </c>
      <c r="T419" s="17" t="s">
        <v>1299</v>
      </c>
      <c r="U419" s="20" t="str">
        <f>IF(LEFT(T419,6)="",#REF!,LEFT(T419,6))</f>
        <v>3.2-02</v>
      </c>
      <c r="V419" s="17" t="s">
        <v>36</v>
      </c>
      <c r="W419" s="17" t="s">
        <v>89</v>
      </c>
      <c r="X419" s="27" t="s">
        <v>1307</v>
      </c>
      <c r="Y419" s="17" t="str">
        <f>IF(LEFT(X419,11)="",#REF!,LEFT(X419,11))</f>
        <v>3.2-02-ee04</v>
      </c>
      <c r="Z419" s="69" t="s">
        <v>1232</v>
      </c>
      <c r="AA419" s="44" t="s">
        <v>94</v>
      </c>
      <c r="AB419" s="14" t="s">
        <v>0</v>
      </c>
    </row>
    <row r="420" spans="1:28" x14ac:dyDescent="0.25">
      <c r="A420" s="95"/>
      <c r="B420" s="70"/>
      <c r="C420" s="95"/>
      <c r="D420" s="95"/>
      <c r="E420" s="95"/>
      <c r="F420" s="95"/>
      <c r="G420" s="9"/>
      <c r="H420" s="95"/>
      <c r="I420" s="9"/>
      <c r="J420" s="9"/>
      <c r="P420" t="s">
        <v>1154</v>
      </c>
      <c r="Q420" t="str">
        <f>IF(LEFT(P420,1)="",#REF!,LEFT(P420,1))</f>
        <v>3</v>
      </c>
      <c r="R420" s="19" t="s">
        <v>1293</v>
      </c>
      <c r="S420" s="7" t="str">
        <f>IF(LEFT(T420,3)="",#REF!,LEFT(T420,3))</f>
        <v>3.2</v>
      </c>
      <c r="T420" s="17" t="s">
        <v>1299</v>
      </c>
      <c r="U420" s="20" t="str">
        <f>IF(LEFT(T420,6)="",#REF!,LEFT(T420,6))</f>
        <v>3.2-02</v>
      </c>
      <c r="V420" s="17" t="s">
        <v>36</v>
      </c>
      <c r="W420" s="17" t="s">
        <v>89</v>
      </c>
      <c r="X420" s="27" t="s">
        <v>1308</v>
      </c>
      <c r="Y420" s="17" t="str">
        <f>IF(LEFT(X420,11)="",#REF!,LEFT(X420,11))</f>
        <v>3.2-02-ee05</v>
      </c>
      <c r="Z420" s="69" t="s">
        <v>1232</v>
      </c>
      <c r="AA420" s="44" t="s">
        <v>94</v>
      </c>
      <c r="AB420" s="14" t="s">
        <v>0</v>
      </c>
    </row>
    <row r="421" spans="1:28" x14ac:dyDescent="0.25">
      <c r="A421" s="2">
        <v>3</v>
      </c>
      <c r="B421" s="2">
        <v>3.3</v>
      </c>
      <c r="C421" s="1" t="s">
        <v>1158</v>
      </c>
      <c r="D421" s="1" t="s">
        <v>1301</v>
      </c>
      <c r="E421" s="1" t="s">
        <v>1302</v>
      </c>
      <c r="F421" s="1" t="s">
        <v>44</v>
      </c>
      <c r="G421" s="1" t="s">
        <v>1309</v>
      </c>
      <c r="H421" s="1" t="s">
        <v>1310</v>
      </c>
      <c r="I421" s="1" t="s">
        <v>100</v>
      </c>
      <c r="J421" s="1" t="s">
        <v>66</v>
      </c>
      <c r="K421" s="1" t="s">
        <v>1309</v>
      </c>
      <c r="L421">
        <v>6254</v>
      </c>
      <c r="M421">
        <v>3.7416053725615606</v>
      </c>
      <c r="N421">
        <v>6020</v>
      </c>
      <c r="O421">
        <v>98.17275747508306</v>
      </c>
      <c r="P421" t="s">
        <v>1154</v>
      </c>
      <c r="Q421" t="str">
        <f>IF(LEFT(P421,1)="",#REF!,LEFT(P421,1))</f>
        <v>3</v>
      </c>
      <c r="R421" s="19" t="s">
        <v>1293</v>
      </c>
      <c r="S421" s="7" t="str">
        <f>IF(LEFT(T421,3)="",#REF!,LEFT(T421,3))</f>
        <v>3.2</v>
      </c>
      <c r="T421" s="17" t="s">
        <v>1299</v>
      </c>
      <c r="U421" s="20" t="str">
        <f>IF(LEFT(T421,6)="",#REF!,LEFT(T421,6))</f>
        <v>3.2-02</v>
      </c>
      <c r="V421" s="17" t="s">
        <v>36</v>
      </c>
      <c r="W421" s="17" t="s">
        <v>89</v>
      </c>
      <c r="X421" s="27" t="s">
        <v>1311</v>
      </c>
      <c r="Y421" s="17" t="str">
        <f>IF(LEFT(X421,11)="",#REF!,LEFT(X421,11))</f>
        <v>3.2-02-ee06</v>
      </c>
      <c r="Z421" s="69" t="s">
        <v>1232</v>
      </c>
      <c r="AA421" s="44" t="s">
        <v>94</v>
      </c>
      <c r="AB421" s="14" t="s">
        <v>2</v>
      </c>
    </row>
    <row r="422" spans="1:28" x14ac:dyDescent="0.25">
      <c r="A422" s="95"/>
      <c r="B422" s="70"/>
      <c r="C422" s="95"/>
      <c r="D422" s="95"/>
      <c r="E422" s="95"/>
      <c r="F422" s="95"/>
      <c r="H422" s="95"/>
      <c r="P422" t="s">
        <v>1154</v>
      </c>
      <c r="Q422" t="str">
        <f>IF(LEFT(P422,1)="",#REF!,LEFT(P422,1))</f>
        <v>3</v>
      </c>
      <c r="R422" s="19" t="s">
        <v>1293</v>
      </c>
      <c r="S422" s="7" t="str">
        <f>IF(LEFT(T422,3)="",#REF!,LEFT(T422,3))</f>
        <v>3.2</v>
      </c>
      <c r="T422" s="17" t="s">
        <v>1312</v>
      </c>
      <c r="U422" s="20" t="str">
        <f>IF(LEFT(T422,6)="",#REF!,LEFT(T422,6))</f>
        <v>3.2-03</v>
      </c>
      <c r="V422" s="17" t="s">
        <v>36</v>
      </c>
      <c r="W422" s="17" t="s">
        <v>89</v>
      </c>
      <c r="X422" s="27" t="s">
        <v>1313</v>
      </c>
      <c r="Y422" s="17" t="str">
        <f>IF(LEFT(X422,11)="",#REF!,LEFT(X422,11))</f>
        <v>3.2-03-ee01</v>
      </c>
      <c r="Z422" s="44" t="s">
        <v>100</v>
      </c>
      <c r="AA422" s="44" t="s">
        <v>66</v>
      </c>
      <c r="AB422" s="14" t="s">
        <v>0</v>
      </c>
    </row>
    <row r="423" spans="1:28" x14ac:dyDescent="0.25">
      <c r="A423" s="95"/>
      <c r="B423" s="70"/>
      <c r="C423" s="95"/>
      <c r="D423" s="95"/>
      <c r="E423" s="95"/>
      <c r="F423" s="95"/>
      <c r="H423" s="95"/>
      <c r="P423" t="s">
        <v>1154</v>
      </c>
      <c r="Q423" t="str">
        <f>IF(LEFT(P423,1)="",#REF!,LEFT(P423,1))</f>
        <v>3</v>
      </c>
      <c r="R423" s="19" t="s">
        <v>1293</v>
      </c>
      <c r="S423" s="7" t="str">
        <f>IF(LEFT(T423,3)="",#REF!,LEFT(T423,3))</f>
        <v>3.2</v>
      </c>
      <c r="T423" s="17" t="s">
        <v>1312</v>
      </c>
      <c r="U423" s="20" t="str">
        <f>IF(LEFT(T423,6)="",#REF!,LEFT(T423,6))</f>
        <v>3.2-03</v>
      </c>
      <c r="V423" s="17" t="s">
        <v>36</v>
      </c>
      <c r="W423" s="17" t="s">
        <v>89</v>
      </c>
      <c r="X423" s="27" t="s">
        <v>1314</v>
      </c>
      <c r="Y423" s="17" t="str">
        <f>IF(LEFT(X423,11)="",#REF!,LEFT(X423,11))</f>
        <v>3.2-03-ee02</v>
      </c>
      <c r="Z423" s="44" t="s">
        <v>100</v>
      </c>
      <c r="AA423" s="44" t="s">
        <v>66</v>
      </c>
      <c r="AB423" s="14" t="s">
        <v>0</v>
      </c>
    </row>
    <row r="424" spans="1:28" x14ac:dyDescent="0.25">
      <c r="A424" s="95"/>
      <c r="B424" s="70"/>
      <c r="C424" s="95"/>
      <c r="D424" s="95"/>
      <c r="E424" s="95"/>
      <c r="F424" s="95"/>
      <c r="H424" s="95"/>
      <c r="P424" t="s">
        <v>1154</v>
      </c>
      <c r="Q424" t="str">
        <f>IF(LEFT(P424,1)="",#REF!,LEFT(P424,1))</f>
        <v>3</v>
      </c>
      <c r="R424" s="19" t="s">
        <v>1293</v>
      </c>
      <c r="S424" s="7" t="str">
        <f>IF(LEFT(T424,3)="",#REF!,LEFT(T424,3))</f>
        <v>3.2</v>
      </c>
      <c r="T424" s="17" t="s">
        <v>1312</v>
      </c>
      <c r="U424" s="20" t="str">
        <f>IF(LEFT(T424,6)="",#REF!,LEFT(T424,6))</f>
        <v>3.2-03</v>
      </c>
      <c r="V424" s="17" t="s">
        <v>36</v>
      </c>
      <c r="W424" s="17" t="s">
        <v>89</v>
      </c>
      <c r="X424" s="27" t="s">
        <v>1315</v>
      </c>
      <c r="Y424" s="17" t="str">
        <f>IF(LEFT(X424,11)="",#REF!,LEFT(X424,11))</f>
        <v>3.2-03-ee03</v>
      </c>
      <c r="Z424" s="69" t="s">
        <v>1232</v>
      </c>
      <c r="AA424" s="44" t="s">
        <v>94</v>
      </c>
      <c r="AB424" s="14" t="s">
        <v>0</v>
      </c>
    </row>
    <row r="425" spans="1:28" x14ac:dyDescent="0.25">
      <c r="A425" s="2">
        <v>3</v>
      </c>
      <c r="B425" s="2">
        <v>3.4</v>
      </c>
      <c r="C425" s="1" t="s">
        <v>1149</v>
      </c>
      <c r="D425" s="1" t="s">
        <v>1316</v>
      </c>
      <c r="E425" s="1" t="s">
        <v>1317</v>
      </c>
      <c r="F425" s="1" t="s">
        <v>44</v>
      </c>
      <c r="G425" s="1" t="s">
        <v>1318</v>
      </c>
      <c r="H425" s="1" t="s">
        <v>1319</v>
      </c>
      <c r="I425" s="1" t="s">
        <v>1232</v>
      </c>
      <c r="J425" s="1" t="s">
        <v>94</v>
      </c>
      <c r="K425" s="1" t="s">
        <v>1318</v>
      </c>
      <c r="L425">
        <v>1433</v>
      </c>
      <c r="M425">
        <v>6.978367062107467E-2</v>
      </c>
      <c r="N425">
        <v>1432</v>
      </c>
      <c r="O425">
        <v>97.416201117318437</v>
      </c>
      <c r="P425" t="s">
        <v>1154</v>
      </c>
      <c r="Q425" t="str">
        <f>IF(LEFT(P425,1)="",#REF!,LEFT(P425,1))</f>
        <v>3</v>
      </c>
      <c r="R425" s="19" t="s">
        <v>1293</v>
      </c>
      <c r="S425" s="7" t="str">
        <f>IF(LEFT(T425,3)="",#REF!,LEFT(T425,3))</f>
        <v>3.2</v>
      </c>
      <c r="T425" s="17" t="s">
        <v>1312</v>
      </c>
      <c r="U425" s="20" t="str">
        <f>IF(LEFT(T425,6)="",#REF!,LEFT(T425,6))</f>
        <v>3.2-03</v>
      </c>
      <c r="V425" s="17" t="s">
        <v>36</v>
      </c>
      <c r="W425" s="17" t="s">
        <v>89</v>
      </c>
      <c r="X425" s="27" t="s">
        <v>1320</v>
      </c>
      <c r="Y425" s="17" t="str">
        <f>IF(LEFT(X425,11)="",#REF!,LEFT(X425,11))</f>
        <v>3.2-03-ee04</v>
      </c>
      <c r="Z425" s="69" t="s">
        <v>1232</v>
      </c>
      <c r="AA425" s="44" t="s">
        <v>94</v>
      </c>
      <c r="AB425" s="14" t="s">
        <v>2</v>
      </c>
    </row>
    <row r="426" spans="1:28" x14ac:dyDescent="0.25">
      <c r="A426" s="2">
        <v>3</v>
      </c>
      <c r="B426" s="2">
        <v>3.4</v>
      </c>
      <c r="C426" s="1" t="s">
        <v>1149</v>
      </c>
      <c r="D426" s="1" t="s">
        <v>1316</v>
      </c>
      <c r="E426" s="1" t="s">
        <v>1317</v>
      </c>
      <c r="F426" s="1" t="s">
        <v>44</v>
      </c>
      <c r="G426" s="1" t="s">
        <v>1321</v>
      </c>
      <c r="H426" s="1" t="s">
        <v>1322</v>
      </c>
      <c r="I426" s="1" t="s">
        <v>100</v>
      </c>
      <c r="J426" s="1" t="s">
        <v>66</v>
      </c>
      <c r="K426" s="1" t="s">
        <v>1321</v>
      </c>
      <c r="L426">
        <v>6253</v>
      </c>
      <c r="M426">
        <v>6.2050215896369743</v>
      </c>
      <c r="N426">
        <v>5865</v>
      </c>
      <c r="O426">
        <v>33.998294970161979</v>
      </c>
      <c r="P426" t="s">
        <v>1154</v>
      </c>
      <c r="Q426" t="str">
        <f>IF(LEFT(P426,1)="",#REF!,LEFT(P426,1))</f>
        <v>3</v>
      </c>
      <c r="R426" s="19" t="s">
        <v>1293</v>
      </c>
      <c r="S426" s="7" t="str">
        <f>IF(LEFT(T426,3)="",#REF!,LEFT(T426,3))</f>
        <v>3.2</v>
      </c>
      <c r="T426" s="17" t="s">
        <v>1312</v>
      </c>
      <c r="U426" s="20" t="str">
        <f>IF(LEFT(T426,6)="",#REF!,LEFT(T426,6))</f>
        <v>3.2-03</v>
      </c>
      <c r="V426" s="17" t="s">
        <v>36</v>
      </c>
      <c r="W426" s="17" t="s">
        <v>89</v>
      </c>
      <c r="X426" s="27" t="s">
        <v>1323</v>
      </c>
      <c r="Y426" s="17" t="str">
        <f>IF(LEFT(X426,11)="",#REF!,LEFT(X426,11))</f>
        <v>3.2-03-ee05</v>
      </c>
      <c r="Z426" s="44" t="s">
        <v>100</v>
      </c>
      <c r="AA426" s="44" t="s">
        <v>66</v>
      </c>
      <c r="AB426" s="14" t="s">
        <v>2</v>
      </c>
    </row>
    <row r="427" spans="1:28" x14ac:dyDescent="0.25">
      <c r="A427" s="95"/>
      <c r="B427" s="70"/>
      <c r="C427" s="95"/>
      <c r="D427" s="95"/>
      <c r="E427" s="95"/>
      <c r="F427" s="95"/>
      <c r="H427" s="95"/>
      <c r="P427" t="s">
        <v>1154</v>
      </c>
      <c r="Q427" t="str">
        <f>IF(LEFT(P427,1)="",#REF!,LEFT(P427,1))</f>
        <v>3</v>
      </c>
      <c r="R427" s="19" t="s">
        <v>1293</v>
      </c>
      <c r="S427" s="7" t="str">
        <f>IF(LEFT(T427,3)="",#REF!,LEFT(T427,3))</f>
        <v>3.2</v>
      </c>
      <c r="T427" s="17" t="s">
        <v>1312</v>
      </c>
      <c r="U427" s="20" t="str">
        <f>IF(LEFT(T427,6)="",#REF!,LEFT(T427,6))</f>
        <v>3.2-03</v>
      </c>
      <c r="V427" s="17" t="s">
        <v>36</v>
      </c>
      <c r="W427" s="17" t="s">
        <v>89</v>
      </c>
      <c r="X427" s="27" t="s">
        <v>1324</v>
      </c>
      <c r="Y427" s="17" t="str">
        <f>IF(LEFT(X427,11)="",#REF!,LEFT(X427,11))</f>
        <v>3.2-03-ee06</v>
      </c>
      <c r="Z427" s="69" t="s">
        <v>1232</v>
      </c>
      <c r="AA427" s="69" t="s">
        <v>1325</v>
      </c>
      <c r="AB427" s="14" t="s">
        <v>0</v>
      </c>
    </row>
    <row r="428" spans="1:28" x14ac:dyDescent="0.25">
      <c r="A428" s="95"/>
      <c r="B428" s="70"/>
      <c r="C428" s="95"/>
      <c r="D428" s="95"/>
      <c r="E428" s="95"/>
      <c r="F428" s="95"/>
      <c r="H428" s="95"/>
      <c r="P428" t="s">
        <v>1154</v>
      </c>
      <c r="Q428" t="str">
        <f>IF(LEFT(P428,1)="",#REF!,LEFT(P428,1))</f>
        <v>3</v>
      </c>
      <c r="R428" s="19" t="s">
        <v>1293</v>
      </c>
      <c r="S428" s="7" t="str">
        <f>IF(LEFT(T428,3)="",#REF!,LEFT(T428,3))</f>
        <v>3.2</v>
      </c>
      <c r="T428" s="17" t="s">
        <v>1326</v>
      </c>
      <c r="U428" s="20" t="str">
        <f>IF(LEFT(T428,6)="",#REF!,LEFT(T428,6))</f>
        <v>3.2-04</v>
      </c>
      <c r="V428" s="17" t="s">
        <v>36</v>
      </c>
      <c r="W428" s="17" t="s">
        <v>89</v>
      </c>
      <c r="X428" s="27" t="s">
        <v>1327</v>
      </c>
      <c r="Y428" s="17" t="str">
        <f>IF(LEFT(X428,11)="",#REF!,LEFT(X428,11))</f>
        <v>3.2-04-ee01</v>
      </c>
      <c r="Z428" s="44" t="s">
        <v>100</v>
      </c>
      <c r="AA428" s="44" t="s">
        <v>66</v>
      </c>
      <c r="AB428" s="14" t="s">
        <v>0</v>
      </c>
    </row>
    <row r="429" spans="1:28" x14ac:dyDescent="0.25">
      <c r="A429" s="2">
        <v>3</v>
      </c>
      <c r="B429" s="2">
        <v>3.3</v>
      </c>
      <c r="C429" s="1" t="s">
        <v>1158</v>
      </c>
      <c r="D429" s="1" t="s">
        <v>1328</v>
      </c>
      <c r="E429" s="1" t="s">
        <v>1329</v>
      </c>
      <c r="F429" s="1" t="s">
        <v>44</v>
      </c>
      <c r="G429" s="1" t="s">
        <v>1330</v>
      </c>
      <c r="H429" s="1" t="s">
        <v>1331</v>
      </c>
      <c r="I429" s="1" t="s">
        <v>1163</v>
      </c>
      <c r="J429" s="1" t="s">
        <v>94</v>
      </c>
      <c r="K429" s="1" t="s">
        <v>1330</v>
      </c>
      <c r="L429">
        <v>1433</v>
      </c>
      <c r="M429">
        <v>6.978367062107467E-2</v>
      </c>
      <c r="N429">
        <v>1432</v>
      </c>
      <c r="O429">
        <v>91.410614525139664</v>
      </c>
      <c r="P429" t="s">
        <v>1154</v>
      </c>
      <c r="Q429" t="str">
        <f>IF(LEFT(P429,1)="",#REF!,LEFT(P429,1))</f>
        <v>3</v>
      </c>
      <c r="R429" s="19" t="s">
        <v>1293</v>
      </c>
      <c r="S429" s="7" t="str">
        <f>IF(LEFT(T429,3)="",#REF!,LEFT(T429,3))</f>
        <v>3.2</v>
      </c>
      <c r="T429" s="17" t="s">
        <v>1326</v>
      </c>
      <c r="U429" s="20" t="str">
        <f>IF(LEFT(T429,6)="",#REF!,LEFT(T429,6))</f>
        <v>3.2-04</v>
      </c>
      <c r="V429" s="17" t="s">
        <v>36</v>
      </c>
      <c r="W429" s="17" t="s">
        <v>89</v>
      </c>
      <c r="X429" s="27" t="s">
        <v>1332</v>
      </c>
      <c r="Y429" s="17" t="str">
        <f>IF(LEFT(X429,11)="",#REF!,LEFT(X429,11))</f>
        <v>3.2-04-ee02</v>
      </c>
      <c r="Z429" s="44" t="s">
        <v>100</v>
      </c>
      <c r="AA429" s="44" t="s">
        <v>66</v>
      </c>
      <c r="AB429" s="14" t="s">
        <v>2</v>
      </c>
    </row>
    <row r="430" spans="1:28" x14ac:dyDescent="0.25">
      <c r="A430" s="95"/>
      <c r="B430" s="70"/>
      <c r="C430" s="95"/>
      <c r="D430" s="95"/>
      <c r="E430" s="95"/>
      <c r="F430" s="95"/>
      <c r="H430" s="95"/>
      <c r="P430" t="s">
        <v>1154</v>
      </c>
      <c r="Q430" t="str">
        <f>IF(LEFT(P430,1)="",#REF!,LEFT(P430,1))</f>
        <v>3</v>
      </c>
      <c r="R430" s="19" t="s">
        <v>1293</v>
      </c>
      <c r="S430" s="7" t="str">
        <f>IF(LEFT(T430,3)="",#REF!,LEFT(T430,3))</f>
        <v>3.2</v>
      </c>
      <c r="T430" s="17" t="s">
        <v>1326</v>
      </c>
      <c r="U430" s="20" t="str">
        <f>IF(LEFT(T430,6)="",#REF!,LEFT(T430,6))</f>
        <v>3.2-04</v>
      </c>
      <c r="V430" s="17" t="s">
        <v>36</v>
      </c>
      <c r="W430" s="17" t="s">
        <v>89</v>
      </c>
      <c r="X430" s="27" t="s">
        <v>1333</v>
      </c>
      <c r="Y430" s="17" t="str">
        <f>IF(LEFT(X430,11)="",#REF!,LEFT(X430,11))</f>
        <v>3.2-04-ee03</v>
      </c>
      <c r="Z430" s="69" t="s">
        <v>1232</v>
      </c>
      <c r="AA430" s="69" t="s">
        <v>1325</v>
      </c>
      <c r="AB430" s="14" t="s">
        <v>0</v>
      </c>
    </row>
    <row r="431" spans="1:28" x14ac:dyDescent="0.25">
      <c r="A431" s="2">
        <v>3</v>
      </c>
      <c r="B431" s="2">
        <v>3.3</v>
      </c>
      <c r="C431" s="1" t="s">
        <v>1158</v>
      </c>
      <c r="D431" s="1" t="s">
        <v>1328</v>
      </c>
      <c r="E431" s="1" t="s">
        <v>1329</v>
      </c>
      <c r="F431" s="1" t="s">
        <v>44</v>
      </c>
      <c r="G431" s="1" t="s">
        <v>1334</v>
      </c>
      <c r="H431" s="1" t="s">
        <v>1335</v>
      </c>
      <c r="I431" s="1" t="s">
        <v>1163</v>
      </c>
      <c r="J431" s="1" t="s">
        <v>94</v>
      </c>
      <c r="K431" s="1" t="s">
        <v>1334</v>
      </c>
      <c r="L431">
        <v>1433</v>
      </c>
      <c r="M431">
        <v>6.978367062107467E-2</v>
      </c>
      <c r="N431">
        <v>1432</v>
      </c>
      <c r="O431">
        <v>94.134078212290504</v>
      </c>
      <c r="P431" t="s">
        <v>1154</v>
      </c>
      <c r="Q431" t="str">
        <f>IF(LEFT(P431,1)="",#REF!,LEFT(P431,1))</f>
        <v>3</v>
      </c>
      <c r="R431" s="19" t="s">
        <v>1293</v>
      </c>
      <c r="S431" s="7" t="str">
        <f>IF(LEFT(T431,3)="",#REF!,LEFT(T431,3))</f>
        <v>3.2</v>
      </c>
      <c r="T431" s="17" t="s">
        <v>1326</v>
      </c>
      <c r="U431" s="20" t="str">
        <f>IF(LEFT(T431,6)="",#REF!,LEFT(T431,6))</f>
        <v>3.2-04</v>
      </c>
      <c r="V431" s="17" t="s">
        <v>36</v>
      </c>
      <c r="W431" s="17" t="s">
        <v>89</v>
      </c>
      <c r="X431" s="27" t="s">
        <v>1336</v>
      </c>
      <c r="Y431" s="17" t="str">
        <f>IF(LEFT(X431,11)="",#REF!,LEFT(X431,11))</f>
        <v>3.2-04-ee04</v>
      </c>
      <c r="Z431" s="69" t="s">
        <v>1232</v>
      </c>
      <c r="AA431" s="69" t="s">
        <v>1325</v>
      </c>
      <c r="AB431" s="14" t="s">
        <v>2</v>
      </c>
    </row>
    <row r="432" spans="1:28" x14ac:dyDescent="0.25">
      <c r="A432" s="95"/>
      <c r="B432" s="70"/>
      <c r="C432" s="95"/>
      <c r="D432" s="95"/>
      <c r="E432" s="95"/>
      <c r="F432" s="95"/>
      <c r="H432" s="95"/>
      <c r="P432" t="s">
        <v>1154</v>
      </c>
      <c r="Q432" t="str">
        <f>IF(LEFT(P432,1)="",#REF!,LEFT(P432,1))</f>
        <v>3</v>
      </c>
      <c r="R432" s="19" t="s">
        <v>1293</v>
      </c>
      <c r="S432" s="7" t="str">
        <f>IF(LEFT(T432,3)="",#REF!,LEFT(T432,3))</f>
        <v>3.2</v>
      </c>
      <c r="T432" s="17" t="s">
        <v>1326</v>
      </c>
      <c r="U432" s="20" t="str">
        <f>IF(LEFT(T432,6)="",#REF!,LEFT(T432,6))</f>
        <v>3.2-04</v>
      </c>
      <c r="V432" s="17" t="s">
        <v>36</v>
      </c>
      <c r="W432" s="17" t="s">
        <v>89</v>
      </c>
      <c r="X432" s="27" t="s">
        <v>1337</v>
      </c>
      <c r="Y432" s="17" t="str">
        <f>IF(LEFT(X432,11)="",#REF!,LEFT(X432,11))</f>
        <v>3.2-04-ee05</v>
      </c>
      <c r="Z432" s="44" t="s">
        <v>100</v>
      </c>
      <c r="AA432" s="69" t="s">
        <v>1325</v>
      </c>
      <c r="AB432" s="14" t="s">
        <v>0</v>
      </c>
    </row>
    <row r="433" spans="1:28" x14ac:dyDescent="0.25">
      <c r="A433" s="95"/>
      <c r="B433" s="70"/>
      <c r="C433" s="95"/>
      <c r="D433" s="95"/>
      <c r="E433" s="95"/>
      <c r="F433" s="95"/>
      <c r="H433" s="95"/>
      <c r="P433" t="s">
        <v>1154</v>
      </c>
      <c r="Q433" t="str">
        <f>IF(LEFT(P433,1)="",#REF!,LEFT(P433,1))</f>
        <v>3</v>
      </c>
      <c r="R433" s="19" t="s">
        <v>1293</v>
      </c>
      <c r="S433" s="7" t="str">
        <f>IF(LEFT(T433,3)="",#REF!,LEFT(T433,3))</f>
        <v>3.2</v>
      </c>
      <c r="T433" s="17" t="s">
        <v>1338</v>
      </c>
      <c r="U433" s="20" t="str">
        <f>IF(LEFT(T433,6)="",#REF!,LEFT(T433,6))</f>
        <v>3.2-05</v>
      </c>
      <c r="V433" s="17" t="s">
        <v>36</v>
      </c>
      <c r="W433" s="17" t="s">
        <v>89</v>
      </c>
      <c r="X433" s="27" t="s">
        <v>1339</v>
      </c>
      <c r="Y433" s="17" t="str">
        <f>IF(LEFT(X433,11)="",#REF!,LEFT(X433,11))</f>
        <v>3.2-05-ee01</v>
      </c>
      <c r="Z433" s="44" t="s">
        <v>100</v>
      </c>
      <c r="AA433" s="69" t="s">
        <v>1325</v>
      </c>
      <c r="AB433" s="14" t="s">
        <v>0</v>
      </c>
    </row>
    <row r="434" spans="1:28" x14ac:dyDescent="0.25">
      <c r="A434" s="2">
        <v>2</v>
      </c>
      <c r="B434" s="2">
        <v>2.2999999999999998</v>
      </c>
      <c r="C434" s="1" t="s">
        <v>350</v>
      </c>
      <c r="D434" s="1" t="s">
        <v>1340</v>
      </c>
      <c r="E434" s="1" t="s">
        <v>1341</v>
      </c>
      <c r="F434" s="1" t="s">
        <v>44</v>
      </c>
      <c r="G434" s="1" t="s">
        <v>1342</v>
      </c>
      <c r="H434" s="1" t="s">
        <v>1343</v>
      </c>
      <c r="I434" s="1" t="s">
        <v>840</v>
      </c>
      <c r="J434" s="1" t="s">
        <v>94</v>
      </c>
      <c r="K434" s="1" t="s">
        <v>1342</v>
      </c>
      <c r="L434">
        <v>1424</v>
      </c>
      <c r="M434">
        <v>0</v>
      </c>
      <c r="N434">
        <v>1424</v>
      </c>
      <c r="O434">
        <v>92.06460674157303</v>
      </c>
      <c r="P434" t="s">
        <v>1154</v>
      </c>
      <c r="Q434" t="str">
        <f>IF(LEFT(P434,1)="",#REF!,LEFT(P434,1))</f>
        <v>3</v>
      </c>
      <c r="R434" s="19" t="s">
        <v>1293</v>
      </c>
      <c r="S434" s="7" t="str">
        <f>IF(LEFT(T434,3)="",#REF!,LEFT(T434,3))</f>
        <v>3.2</v>
      </c>
      <c r="T434" s="17" t="s">
        <v>1338</v>
      </c>
      <c r="U434" s="20" t="str">
        <f>IF(LEFT(T434,6)="",#REF!,LEFT(T434,6))</f>
        <v>3.2-05</v>
      </c>
      <c r="V434" s="17" t="s">
        <v>36</v>
      </c>
      <c r="W434" s="17" t="s">
        <v>89</v>
      </c>
      <c r="X434" s="27" t="s">
        <v>1344</v>
      </c>
      <c r="Y434" s="17" t="str">
        <f>IF(LEFT(X434,11)="",#REF!,LEFT(X434,11))</f>
        <v>3.2-05-ee02</v>
      </c>
      <c r="Z434" s="69" t="s">
        <v>1232</v>
      </c>
      <c r="AA434" s="44" t="s">
        <v>94</v>
      </c>
      <c r="AB434" s="14" t="s">
        <v>2</v>
      </c>
    </row>
    <row r="435" spans="1:28" x14ac:dyDescent="0.25">
      <c r="A435" s="2">
        <v>2</v>
      </c>
      <c r="B435" s="2">
        <v>2.2999999999999998</v>
      </c>
      <c r="C435" s="1" t="s">
        <v>350</v>
      </c>
      <c r="D435" s="1" t="s">
        <v>1340</v>
      </c>
      <c r="E435" s="1" t="s">
        <v>1341</v>
      </c>
      <c r="F435" s="1" t="s">
        <v>44</v>
      </c>
      <c r="G435" s="1" t="s">
        <v>1345</v>
      </c>
      <c r="H435" s="1" t="s">
        <v>1346</v>
      </c>
      <c r="I435" s="1" t="s">
        <v>840</v>
      </c>
      <c r="J435" s="1" t="s">
        <v>94</v>
      </c>
      <c r="K435" s="1" t="s">
        <v>1345</v>
      </c>
      <c r="L435">
        <v>1424</v>
      </c>
      <c r="M435">
        <v>0</v>
      </c>
      <c r="N435">
        <v>1424</v>
      </c>
      <c r="O435">
        <v>99.016853932584269</v>
      </c>
      <c r="P435" t="s">
        <v>1154</v>
      </c>
      <c r="Q435" t="str">
        <f>IF(LEFT(P435,1)="",#REF!,LEFT(P435,1))</f>
        <v>3</v>
      </c>
      <c r="R435" s="19" t="s">
        <v>1293</v>
      </c>
      <c r="S435" s="7" t="str">
        <f>IF(LEFT(T435,3)="",#REF!,LEFT(T435,3))</f>
        <v>3.2</v>
      </c>
      <c r="T435" s="17" t="s">
        <v>1338</v>
      </c>
      <c r="U435" s="20" t="str">
        <f>IF(LEFT(T435,6)="",#REF!,LEFT(T435,6))</f>
        <v>3.2-05</v>
      </c>
      <c r="V435" s="17" t="s">
        <v>36</v>
      </c>
      <c r="W435" s="17" t="s">
        <v>89</v>
      </c>
      <c r="X435" s="27" t="s">
        <v>1347</v>
      </c>
      <c r="Y435" s="17" t="str">
        <f>IF(LEFT(X435,11)="",#REF!,LEFT(X435,11))</f>
        <v>3.2-05-ee02</v>
      </c>
      <c r="Z435" s="69" t="s">
        <v>1232</v>
      </c>
      <c r="AA435" s="44" t="s">
        <v>94</v>
      </c>
      <c r="AB435" s="14" t="s">
        <v>2</v>
      </c>
    </row>
    <row r="436" spans="1:28" x14ac:dyDescent="0.25">
      <c r="A436" s="95"/>
      <c r="B436" s="70"/>
      <c r="C436" s="95"/>
      <c r="D436" s="95"/>
      <c r="E436" s="95"/>
      <c r="F436" s="95"/>
      <c r="H436" s="95"/>
      <c r="P436" t="s">
        <v>1154</v>
      </c>
      <c r="Q436" t="str">
        <f>IF(LEFT(P436,1)="",#REF!,LEFT(P436,1))</f>
        <v>3</v>
      </c>
      <c r="R436" s="19" t="s">
        <v>1293</v>
      </c>
      <c r="S436" s="7" t="str">
        <f>IF(LEFT(T436,3)="",#REF!,LEFT(T436,3))</f>
        <v>3.2</v>
      </c>
      <c r="T436" s="17" t="s">
        <v>1338</v>
      </c>
      <c r="U436" s="20" t="str">
        <f>IF(LEFT(T436,6)="",#REF!,LEFT(T436,6))</f>
        <v>3.2-05</v>
      </c>
      <c r="V436" s="17" t="s">
        <v>36</v>
      </c>
      <c r="W436" s="17" t="s">
        <v>89</v>
      </c>
      <c r="X436" s="27" t="s">
        <v>1348</v>
      </c>
      <c r="Y436" s="17" t="str">
        <f>IF(LEFT(X436,11)="",#REF!,LEFT(X436,11))</f>
        <v>3.2-05-ee04</v>
      </c>
      <c r="Z436" s="69" t="s">
        <v>1232</v>
      </c>
      <c r="AA436" s="44" t="s">
        <v>94</v>
      </c>
      <c r="AB436" s="14" t="s">
        <v>0</v>
      </c>
    </row>
    <row r="437" spans="1:28" x14ac:dyDescent="0.25">
      <c r="A437" s="95"/>
      <c r="B437" s="70"/>
      <c r="C437" s="95"/>
      <c r="D437" s="95"/>
      <c r="E437" s="95"/>
      <c r="F437" s="95"/>
      <c r="H437" s="95"/>
      <c r="P437" t="s">
        <v>1154</v>
      </c>
      <c r="Q437" t="str">
        <f>IF(LEFT(P437,1)="",#REF!,LEFT(P437,1))</f>
        <v>3</v>
      </c>
      <c r="R437" s="19" t="s">
        <v>1293</v>
      </c>
      <c r="S437" s="7" t="str">
        <f>IF(LEFT(T437,3)="",#REF!,LEFT(T437,3))</f>
        <v>3.2</v>
      </c>
      <c r="T437" s="17" t="s">
        <v>1338</v>
      </c>
      <c r="U437" s="20" t="str">
        <f>IF(LEFT(T437,6)="",#REF!,LEFT(T437,6))</f>
        <v>3.2-05</v>
      </c>
      <c r="V437" s="17" t="s">
        <v>36</v>
      </c>
      <c r="W437" s="17" t="s">
        <v>89</v>
      </c>
      <c r="X437" s="27" t="s">
        <v>1349</v>
      </c>
      <c r="Y437" s="17" t="str">
        <f>IF(LEFT(X437,11)="",#REF!,LEFT(X437,11))</f>
        <v>3.2-05-ee05</v>
      </c>
      <c r="Z437" s="44" t="s">
        <v>100</v>
      </c>
      <c r="AA437" s="44" t="s">
        <v>66</v>
      </c>
      <c r="AB437" s="14" t="s">
        <v>0</v>
      </c>
    </row>
    <row r="438" spans="1:28" x14ac:dyDescent="0.25">
      <c r="A438" s="2">
        <v>3</v>
      </c>
      <c r="B438" s="2">
        <v>3.6</v>
      </c>
      <c r="C438" s="1" t="s">
        <v>76</v>
      </c>
      <c r="D438" s="1" t="s">
        <v>77</v>
      </c>
      <c r="E438" s="1" t="s">
        <v>78</v>
      </c>
      <c r="F438" s="1" t="s">
        <v>44</v>
      </c>
      <c r="G438" s="1" t="s">
        <v>1350</v>
      </c>
      <c r="H438" s="1" t="s">
        <v>1351</v>
      </c>
      <c r="I438" s="1" t="s">
        <v>840</v>
      </c>
      <c r="J438" s="1" t="s">
        <v>94</v>
      </c>
      <c r="K438" s="1" t="s">
        <v>1350</v>
      </c>
      <c r="L438">
        <v>1424</v>
      </c>
      <c r="M438">
        <v>0.49157303370786515</v>
      </c>
      <c r="N438">
        <v>1417</v>
      </c>
      <c r="O438">
        <v>92.589978828510937</v>
      </c>
      <c r="P438" t="s">
        <v>1154</v>
      </c>
      <c r="Q438" t="str">
        <f>IF(LEFT(P438,1)="",#REF!,LEFT(P438,1))</f>
        <v>3</v>
      </c>
      <c r="R438" s="19" t="s">
        <v>1293</v>
      </c>
      <c r="S438" s="7" t="str">
        <f>IF(LEFT(T438,3)="",#REF!,LEFT(T438,3))</f>
        <v>3.2</v>
      </c>
      <c r="T438" s="17" t="s">
        <v>1352</v>
      </c>
      <c r="U438" s="20" t="str">
        <f>IF(LEFT(T438,6)="",#REF!,LEFT(T438,6))</f>
        <v>3.2-06</v>
      </c>
      <c r="V438" s="17" t="s">
        <v>36</v>
      </c>
      <c r="W438" s="17" t="s">
        <v>89</v>
      </c>
      <c r="X438" s="69" t="s">
        <v>1353</v>
      </c>
      <c r="Y438" s="17" t="str">
        <f>IF(LEFT(X438,11)="",#REF!,LEFT(X438,11))</f>
        <v>3.2-06-ee01</v>
      </c>
      <c r="Z438" s="44" t="s">
        <v>100</v>
      </c>
      <c r="AA438" s="44" t="s">
        <v>66</v>
      </c>
      <c r="AB438" s="14" t="s">
        <v>2</v>
      </c>
    </row>
    <row r="439" spans="1:28" x14ac:dyDescent="0.25">
      <c r="A439" s="95"/>
      <c r="B439" s="70"/>
      <c r="C439" s="95"/>
      <c r="D439" s="95"/>
      <c r="E439" s="95"/>
      <c r="F439" s="95"/>
      <c r="H439" s="95"/>
      <c r="P439" t="s">
        <v>1154</v>
      </c>
      <c r="Q439" t="str">
        <f>IF(LEFT(P439,1)="",#REF!,LEFT(P439,1))</f>
        <v>3</v>
      </c>
      <c r="R439" s="19" t="s">
        <v>1293</v>
      </c>
      <c r="S439" s="7" t="str">
        <f>IF(LEFT(T439,3)="",#REF!,LEFT(T439,3))</f>
        <v>3.2</v>
      </c>
      <c r="T439" s="17" t="s">
        <v>1352</v>
      </c>
      <c r="U439" s="20" t="str">
        <f>IF(LEFT(T439,6)="",#REF!,LEFT(T439,6))</f>
        <v>3.2-06</v>
      </c>
      <c r="V439" s="17" t="s">
        <v>36</v>
      </c>
      <c r="W439" s="17" t="s">
        <v>89</v>
      </c>
      <c r="X439" s="69" t="s">
        <v>1354</v>
      </c>
      <c r="Y439" s="17" t="str">
        <f>IF(LEFT(X439,11)="",#REF!,LEFT(X439,11))</f>
        <v>3.2-06-ee02</v>
      </c>
      <c r="Z439" s="69" t="s">
        <v>1232</v>
      </c>
      <c r="AA439" s="41" t="s">
        <v>94</v>
      </c>
      <c r="AB439" s="14" t="s">
        <v>0</v>
      </c>
    </row>
    <row r="440" spans="1:28" x14ac:dyDescent="0.25">
      <c r="A440" s="2">
        <v>3</v>
      </c>
      <c r="B440" s="2">
        <v>3.6</v>
      </c>
      <c r="C440" s="1" t="s">
        <v>76</v>
      </c>
      <c r="D440" s="1" t="s">
        <v>77</v>
      </c>
      <c r="E440" s="1" t="s">
        <v>78</v>
      </c>
      <c r="F440" s="1" t="s">
        <v>44</v>
      </c>
      <c r="G440" s="1" t="s">
        <v>1355</v>
      </c>
      <c r="H440" s="1" t="s">
        <v>1356</v>
      </c>
      <c r="I440" s="1" t="s">
        <v>100</v>
      </c>
      <c r="J440" s="1" t="s">
        <v>66</v>
      </c>
      <c r="K440" s="1" t="s">
        <v>1355</v>
      </c>
      <c r="L440">
        <v>6253</v>
      </c>
      <c r="M440">
        <v>0.68766991843914926</v>
      </c>
      <c r="N440">
        <v>6210</v>
      </c>
      <c r="O440">
        <v>96.312399355877616</v>
      </c>
      <c r="P440" t="s">
        <v>1154</v>
      </c>
      <c r="Q440" t="str">
        <f>IF(LEFT(P440,1)="",#REF!,LEFT(P440,1))</f>
        <v>3</v>
      </c>
      <c r="R440" s="19" t="s">
        <v>1293</v>
      </c>
      <c r="S440" s="7" t="str">
        <f>IF(LEFT(T440,3)="",#REF!,LEFT(T440,3))</f>
        <v>3.2</v>
      </c>
      <c r="T440" s="17" t="s">
        <v>1352</v>
      </c>
      <c r="U440" s="20" t="str">
        <f>IF(LEFT(T440,6)="",#REF!,LEFT(T440,6))</f>
        <v>3.2-06</v>
      </c>
      <c r="V440" s="17" t="s">
        <v>36</v>
      </c>
      <c r="W440" s="17" t="s">
        <v>89</v>
      </c>
      <c r="X440" s="69" t="s">
        <v>1357</v>
      </c>
      <c r="Y440" s="17" t="str">
        <f>IF(LEFT(X440,11)="",#REF!,LEFT(X440,11))</f>
        <v>3.2-06-ee03</v>
      </c>
      <c r="Z440" s="69" t="s">
        <v>1232</v>
      </c>
      <c r="AA440" s="44" t="s">
        <v>94</v>
      </c>
      <c r="AB440" s="14" t="s">
        <v>2</v>
      </c>
    </row>
    <row r="441" spans="1:28" x14ac:dyDescent="0.25">
      <c r="A441" s="95"/>
      <c r="B441" s="70"/>
      <c r="C441" s="95"/>
      <c r="D441" s="95"/>
      <c r="E441" s="95"/>
      <c r="F441" s="95"/>
      <c r="H441" s="95"/>
      <c r="P441" t="s">
        <v>1154</v>
      </c>
      <c r="Q441" t="str">
        <f>IF(LEFT(P441,1)="",#REF!,LEFT(P441,1))</f>
        <v>3</v>
      </c>
      <c r="R441" s="19" t="s">
        <v>1293</v>
      </c>
      <c r="S441" s="7" t="str">
        <f>IF(LEFT(T441,3)="",#REF!,LEFT(T441,3))</f>
        <v>3.2</v>
      </c>
      <c r="T441" s="17" t="s">
        <v>1352</v>
      </c>
      <c r="U441" s="20" t="str">
        <f>IF(LEFT(T441,6)="",#REF!,LEFT(T441,6))</f>
        <v>3.2-06</v>
      </c>
      <c r="V441" s="17" t="s">
        <v>36</v>
      </c>
      <c r="W441" s="17" t="s">
        <v>89</v>
      </c>
      <c r="X441" s="20" t="s">
        <v>1358</v>
      </c>
      <c r="Y441" s="17" t="str">
        <f>IF(LEFT(X441,11)="",#REF!,LEFT(X441,11))</f>
        <v>3.2-06-ee04</v>
      </c>
      <c r="Z441" s="44" t="s">
        <v>100</v>
      </c>
      <c r="AA441" s="44" t="s">
        <v>66</v>
      </c>
      <c r="AB441" s="14" t="s">
        <v>0</v>
      </c>
    </row>
    <row r="442" spans="1:28" x14ac:dyDescent="0.25">
      <c r="A442" s="2">
        <v>3</v>
      </c>
      <c r="B442" s="2">
        <v>3.5</v>
      </c>
      <c r="C442" s="1" t="s">
        <v>1359</v>
      </c>
      <c r="D442" s="1" t="s">
        <v>1360</v>
      </c>
      <c r="E442" s="1" t="s">
        <v>1361</v>
      </c>
      <c r="F442" s="1" t="s">
        <v>44</v>
      </c>
      <c r="G442" s="1" t="s">
        <v>1362</v>
      </c>
      <c r="H442" s="1" t="s">
        <v>1363</v>
      </c>
      <c r="I442" s="1" t="s">
        <v>1232</v>
      </c>
      <c r="J442" s="1" t="s">
        <v>94</v>
      </c>
      <c r="K442" s="1" t="s">
        <v>1362</v>
      </c>
      <c r="L442">
        <v>1433</v>
      </c>
      <c r="M442">
        <v>0.34891835310537334</v>
      </c>
      <c r="N442">
        <v>1428</v>
      </c>
      <c r="O442">
        <v>90.546218487394952</v>
      </c>
      <c r="P442" t="s">
        <v>1154</v>
      </c>
      <c r="Q442" t="str">
        <f>IF(LEFT(P442,1)="",#REF!,LEFT(P442,1))</f>
        <v>3</v>
      </c>
      <c r="R442" s="19" t="s">
        <v>1293</v>
      </c>
      <c r="S442" s="7" t="str">
        <f>IF(LEFT(T442,3)="",#REF!,LEFT(T442,3))</f>
        <v>3.2</v>
      </c>
      <c r="T442" s="17" t="s">
        <v>1364</v>
      </c>
      <c r="U442" s="20" t="str">
        <f>IF(LEFT(T442,6)="",#REF!,LEFT(T442,6))</f>
        <v>3.2-07</v>
      </c>
      <c r="V442" s="17" t="s">
        <v>36</v>
      </c>
      <c r="W442" s="17" t="s">
        <v>89</v>
      </c>
      <c r="X442" s="27" t="s">
        <v>1365</v>
      </c>
      <c r="Y442" s="17" t="str">
        <f>IF(LEFT(X442,11)="",#REF!,LEFT(X442,11))</f>
        <v>3.2-07-ee01</v>
      </c>
      <c r="Z442" s="44" t="s">
        <v>100</v>
      </c>
      <c r="AA442" s="44" t="s">
        <v>66</v>
      </c>
      <c r="AB442" s="14" t="s">
        <v>2</v>
      </c>
    </row>
    <row r="443" spans="1:28" x14ac:dyDescent="0.25">
      <c r="A443" s="2">
        <v>3</v>
      </c>
      <c r="B443" s="2">
        <v>3.5</v>
      </c>
      <c r="C443" s="1" t="s">
        <v>1359</v>
      </c>
      <c r="D443" s="1" t="s">
        <v>1360</v>
      </c>
      <c r="E443" s="1" t="s">
        <v>1361</v>
      </c>
      <c r="F443" s="1" t="s">
        <v>44</v>
      </c>
      <c r="G443" s="1" t="s">
        <v>1366</v>
      </c>
      <c r="H443" s="1" t="s">
        <v>1367</v>
      </c>
      <c r="I443" s="1" t="s">
        <v>1232</v>
      </c>
      <c r="J443" s="1" t="s">
        <v>94</v>
      </c>
      <c r="K443" s="1" t="s">
        <v>1366</v>
      </c>
      <c r="L443">
        <v>1433</v>
      </c>
      <c r="M443">
        <v>1.674808094905792</v>
      </c>
      <c r="N443">
        <v>1409</v>
      </c>
      <c r="O443">
        <v>93.257629524485452</v>
      </c>
      <c r="P443" t="s">
        <v>1154</v>
      </c>
      <c r="Q443" t="str">
        <f>IF(LEFT(P443,1)="",#REF!,LEFT(P443,1))</f>
        <v>3</v>
      </c>
      <c r="R443" s="19" t="s">
        <v>1293</v>
      </c>
      <c r="S443" s="7" t="str">
        <f>IF(LEFT(T443,3)="",#REF!,LEFT(T443,3))</f>
        <v>3.2</v>
      </c>
      <c r="T443" s="17" t="s">
        <v>1364</v>
      </c>
      <c r="U443" s="20" t="str">
        <f>IF(LEFT(T443,6)="",#REF!,LEFT(T443,6))</f>
        <v>3.2-07</v>
      </c>
      <c r="V443" s="17" t="s">
        <v>36</v>
      </c>
      <c r="W443" s="17" t="s">
        <v>89</v>
      </c>
      <c r="X443" s="27" t="s">
        <v>1368</v>
      </c>
      <c r="Y443" s="17" t="str">
        <f>IF(LEFT(X443,11)="",#REF!,LEFT(X443,11))</f>
        <v>3.2-07-ee02</v>
      </c>
      <c r="Z443" s="44" t="s">
        <v>100</v>
      </c>
      <c r="AA443" s="44" t="s">
        <v>66</v>
      </c>
      <c r="AB443" s="14" t="s">
        <v>2</v>
      </c>
    </row>
    <row r="444" spans="1:28" x14ac:dyDescent="0.25">
      <c r="A444" s="95"/>
      <c r="B444" s="70"/>
      <c r="C444" s="95"/>
      <c r="D444" s="95"/>
      <c r="E444" s="95"/>
      <c r="F444" s="95"/>
      <c r="H444" s="95"/>
      <c r="P444" t="s">
        <v>1154</v>
      </c>
      <c r="Q444" t="str">
        <f>IF(LEFT(P444,1)="",#REF!,LEFT(P444,1))</f>
        <v>3</v>
      </c>
      <c r="R444" s="19" t="s">
        <v>1293</v>
      </c>
      <c r="S444" s="7" t="str">
        <f>IF(LEFT(T444,3)="",#REF!,LEFT(T444,3))</f>
        <v>3.2</v>
      </c>
      <c r="T444" s="17" t="s">
        <v>1364</v>
      </c>
      <c r="U444" s="20" t="str">
        <f>IF(LEFT(T444,6)="",#REF!,LEFT(T444,6))</f>
        <v>3.2-07</v>
      </c>
      <c r="V444" s="17" t="s">
        <v>36</v>
      </c>
      <c r="W444" s="17" t="s">
        <v>89</v>
      </c>
      <c r="X444" s="27" t="s">
        <v>1369</v>
      </c>
      <c r="Y444" s="17" t="str">
        <f>IF(LEFT(X444,11)="",#REF!,LEFT(X444,11))</f>
        <v>3.2-07-ee03</v>
      </c>
      <c r="Z444" s="69" t="s">
        <v>1232</v>
      </c>
      <c r="AA444" s="44" t="s">
        <v>94</v>
      </c>
      <c r="AB444" s="14" t="s">
        <v>0</v>
      </c>
    </row>
    <row r="445" spans="1:28" x14ac:dyDescent="0.25">
      <c r="A445" s="95"/>
      <c r="B445" s="70"/>
      <c r="C445" s="95"/>
      <c r="D445" s="95"/>
      <c r="E445" s="95"/>
      <c r="F445" s="95"/>
      <c r="H445" s="95"/>
      <c r="P445" t="s">
        <v>1154</v>
      </c>
      <c r="Q445" t="str">
        <f>IF(LEFT(P445,1)="",#REF!,LEFT(P445,1))</f>
        <v>3</v>
      </c>
      <c r="R445" s="19" t="s">
        <v>1293</v>
      </c>
      <c r="S445" s="7" t="str">
        <f>IF(LEFT(T445,3)="",#REF!,LEFT(T445,3))</f>
        <v>3.2</v>
      </c>
      <c r="T445" s="17" t="s">
        <v>1364</v>
      </c>
      <c r="U445" s="20" t="str">
        <f>IF(LEFT(T445,6)="",#REF!,LEFT(T445,6))</f>
        <v>3.2-07</v>
      </c>
      <c r="V445" s="17" t="s">
        <v>36</v>
      </c>
      <c r="W445" s="17" t="s">
        <v>89</v>
      </c>
      <c r="X445" s="27" t="s">
        <v>1370</v>
      </c>
      <c r="Y445" s="17" t="str">
        <f>IF(LEFT(X445,11)="",#REF!,LEFT(X445,11))</f>
        <v>3.2-07-ee04</v>
      </c>
      <c r="Z445" s="69" t="s">
        <v>1232</v>
      </c>
      <c r="AA445" s="44" t="s">
        <v>94</v>
      </c>
      <c r="AB445" s="14" t="s">
        <v>0</v>
      </c>
    </row>
    <row r="446" spans="1:28" x14ac:dyDescent="0.25">
      <c r="A446" s="95"/>
      <c r="B446" s="70"/>
      <c r="C446" s="95"/>
      <c r="D446" s="95"/>
      <c r="E446" s="95"/>
      <c r="F446" s="95"/>
      <c r="H446" s="95"/>
      <c r="P446" t="s">
        <v>1154</v>
      </c>
      <c r="Q446" t="str">
        <f>IF(LEFT(P446,1)="",#REF!,LEFT(P446,1))</f>
        <v>3</v>
      </c>
      <c r="R446" s="19" t="s">
        <v>1293</v>
      </c>
      <c r="S446" s="7" t="str">
        <f>IF(LEFT(T446,3)="",#REF!,LEFT(T446,3))</f>
        <v>3.2</v>
      </c>
      <c r="T446" s="17" t="s">
        <v>1364</v>
      </c>
      <c r="U446" s="20" t="str">
        <f>IF(LEFT(T446,6)="",#REF!,LEFT(T446,6))</f>
        <v>3.2-07</v>
      </c>
      <c r="V446" s="17" t="s">
        <v>36</v>
      </c>
      <c r="W446" s="17" t="s">
        <v>89</v>
      </c>
      <c r="X446" s="27" t="s">
        <v>1371</v>
      </c>
      <c r="Y446" s="17" t="str">
        <f>IF(LEFT(X446,11)="",#REF!,LEFT(X446,11))</f>
        <v>3.2-07-ee05</v>
      </c>
      <c r="Z446" s="69" t="s">
        <v>1232</v>
      </c>
      <c r="AA446" s="44" t="s">
        <v>94</v>
      </c>
      <c r="AB446" s="14" t="s">
        <v>0</v>
      </c>
    </row>
    <row r="447" spans="1:28" x14ac:dyDescent="0.25">
      <c r="A447" s="2">
        <v>3</v>
      </c>
      <c r="B447" s="2">
        <v>3.3</v>
      </c>
      <c r="C447" s="1" t="s">
        <v>1158</v>
      </c>
      <c r="D447" s="1" t="s">
        <v>1176</v>
      </c>
      <c r="E447" s="1" t="s">
        <v>1177</v>
      </c>
      <c r="F447" s="1" t="s">
        <v>44</v>
      </c>
      <c r="G447" s="1" t="s">
        <v>1372</v>
      </c>
      <c r="H447" s="1" t="s">
        <v>1373</v>
      </c>
      <c r="I447" s="1" t="s">
        <v>100</v>
      </c>
      <c r="J447" s="1" t="s">
        <v>66</v>
      </c>
      <c r="K447" s="1" t="s">
        <v>1372</v>
      </c>
      <c r="L447">
        <v>6254</v>
      </c>
      <c r="M447">
        <v>0.52766229613047655</v>
      </c>
      <c r="N447">
        <v>6221</v>
      </c>
      <c r="O447">
        <v>94.647162835556983</v>
      </c>
      <c r="P447" t="s">
        <v>1154</v>
      </c>
      <c r="Q447" t="str">
        <f>IF(LEFT(P447,1)="",#REF!,LEFT(P447,1))</f>
        <v>3</v>
      </c>
      <c r="R447" s="19" t="s">
        <v>1293</v>
      </c>
      <c r="S447" s="7" t="str">
        <f>IF(LEFT(T447,3)="",#REF!,LEFT(T447,3))</f>
        <v>3.2</v>
      </c>
      <c r="T447" s="17" t="s">
        <v>1364</v>
      </c>
      <c r="U447" s="20" t="str">
        <f>IF(LEFT(T447,6)="",#REF!,LEFT(T447,6))</f>
        <v>3.2-07</v>
      </c>
      <c r="V447" s="17" t="s">
        <v>36</v>
      </c>
      <c r="W447" s="17" t="s">
        <v>89</v>
      </c>
      <c r="X447" s="27" t="s">
        <v>1374</v>
      </c>
      <c r="Y447" s="17" t="str">
        <f>IF(LEFT(X447,11)="",#REF!,LEFT(X447,11))</f>
        <v>3.2-07-ee06</v>
      </c>
      <c r="Z447" s="44" t="s">
        <v>100</v>
      </c>
      <c r="AA447" s="44" t="s">
        <v>66</v>
      </c>
      <c r="AB447" s="14" t="s">
        <v>2</v>
      </c>
    </row>
    <row r="448" spans="1:28" x14ac:dyDescent="0.25">
      <c r="A448" s="95"/>
      <c r="B448" s="70"/>
      <c r="C448" s="95"/>
      <c r="D448" s="95"/>
      <c r="E448" s="95"/>
      <c r="F448" s="95"/>
      <c r="H448" s="95"/>
      <c r="P448" t="s">
        <v>1154</v>
      </c>
      <c r="Q448" t="str">
        <f>IF(LEFT(P448,1)="",#REF!,LEFT(P448,1))</f>
        <v>3</v>
      </c>
      <c r="R448" s="19" t="s">
        <v>1293</v>
      </c>
      <c r="S448" s="7" t="str">
        <f>IF(LEFT(T448,3)="",#REF!,LEFT(T448,3))</f>
        <v>3.2</v>
      </c>
      <c r="T448" s="17" t="s">
        <v>1375</v>
      </c>
      <c r="U448" s="20" t="str">
        <f>IF(LEFT(T448,6)="",#REF!,LEFT(T448,6))</f>
        <v>3.2-08</v>
      </c>
      <c r="V448" s="17" t="s">
        <v>36</v>
      </c>
      <c r="W448" s="17" t="s">
        <v>89</v>
      </c>
      <c r="X448" s="27" t="s">
        <v>1376</v>
      </c>
      <c r="Y448" s="17" t="str">
        <f>IF(LEFT(X448,11)="",#REF!,LEFT(X448,11))</f>
        <v>3.2-08-ee01</v>
      </c>
      <c r="Z448" s="44" t="s">
        <v>100</v>
      </c>
      <c r="AA448" s="44" t="s">
        <v>66</v>
      </c>
      <c r="AB448" s="14" t="s">
        <v>0</v>
      </c>
    </row>
    <row r="449" spans="1:28" x14ac:dyDescent="0.25">
      <c r="A449" s="2">
        <v>3</v>
      </c>
      <c r="B449" s="2">
        <v>3.5</v>
      </c>
      <c r="C449" s="1" t="s">
        <v>1359</v>
      </c>
      <c r="D449" s="1" t="s">
        <v>1360</v>
      </c>
      <c r="E449" s="1" t="s">
        <v>1361</v>
      </c>
      <c r="F449" s="1" t="s">
        <v>44</v>
      </c>
      <c r="G449" s="1" t="s">
        <v>1377</v>
      </c>
      <c r="H449" s="1" t="s">
        <v>1378</v>
      </c>
      <c r="I449" s="1" t="s">
        <v>100</v>
      </c>
      <c r="J449" s="1" t="s">
        <v>66</v>
      </c>
      <c r="K449" s="1" t="s">
        <v>1377</v>
      </c>
      <c r="L449">
        <v>6254</v>
      </c>
      <c r="M449">
        <v>0.31979533098816759</v>
      </c>
      <c r="N449">
        <v>6234</v>
      </c>
      <c r="O449">
        <v>95.492460699390435</v>
      </c>
      <c r="P449" t="s">
        <v>1154</v>
      </c>
      <c r="Q449" t="str">
        <f>IF(LEFT(P449,1)="",#REF!,LEFT(P449,1))</f>
        <v>3</v>
      </c>
      <c r="R449" s="19" t="s">
        <v>1293</v>
      </c>
      <c r="S449" s="7" t="str">
        <f>IF(LEFT(T449,3)="",#REF!,LEFT(T449,3))</f>
        <v>3.2</v>
      </c>
      <c r="T449" s="17" t="s">
        <v>1375</v>
      </c>
      <c r="U449" s="20" t="str">
        <f>IF(LEFT(T449,6)="",#REF!,LEFT(T449,6))</f>
        <v>3.2-08</v>
      </c>
      <c r="V449" s="17" t="s">
        <v>36</v>
      </c>
      <c r="W449" s="17" t="s">
        <v>89</v>
      </c>
      <c r="X449" s="27" t="s">
        <v>1379</v>
      </c>
      <c r="Y449" s="17" t="str">
        <f>IF(LEFT(X449,11)="",#REF!,LEFT(X449,11))</f>
        <v>3.2-08-ee02</v>
      </c>
      <c r="Z449" s="44" t="s">
        <v>100</v>
      </c>
      <c r="AA449" s="44" t="s">
        <v>66</v>
      </c>
      <c r="AB449" s="14" t="s">
        <v>2</v>
      </c>
    </row>
    <row r="450" spans="1:28" s="23" customFormat="1" ht="19.5" customHeight="1" x14ac:dyDescent="0.25">
      <c r="A450" s="95"/>
      <c r="B450" s="70"/>
      <c r="C450" s="95"/>
      <c r="D450" s="95"/>
      <c r="E450" s="95"/>
      <c r="F450" s="95"/>
      <c r="G450"/>
      <c r="H450" s="95"/>
      <c r="I450"/>
      <c r="J450"/>
      <c r="K450"/>
      <c r="L450"/>
      <c r="M450"/>
      <c r="N450"/>
      <c r="O450"/>
      <c r="P450" t="s">
        <v>1154</v>
      </c>
      <c r="Q450" t="str">
        <f>IF(LEFT(P450,1)="",#REF!,LEFT(P450,1))</f>
        <v>3</v>
      </c>
      <c r="R450" s="19" t="s">
        <v>1293</v>
      </c>
      <c r="S450" s="7" t="str">
        <f>IF(LEFT(T450,3)="",#REF!,LEFT(T450,3))</f>
        <v>3.2</v>
      </c>
      <c r="T450" s="17" t="s">
        <v>1375</v>
      </c>
      <c r="U450" s="20" t="str">
        <f>IF(LEFT(T450,6)="",#REF!,LEFT(T450,6))</f>
        <v>3.2-08</v>
      </c>
      <c r="V450" s="17" t="s">
        <v>36</v>
      </c>
      <c r="W450" s="17" t="s">
        <v>89</v>
      </c>
      <c r="X450" s="27" t="s">
        <v>1380</v>
      </c>
      <c r="Y450" s="17" t="str">
        <f>IF(LEFT(X450,11)="",#REF!,LEFT(X450,11))</f>
        <v>3.2-08-ee03</v>
      </c>
      <c r="Z450" s="44" t="s">
        <v>100</v>
      </c>
      <c r="AA450" s="44" t="s">
        <v>66</v>
      </c>
      <c r="AB450" s="14" t="s">
        <v>0</v>
      </c>
    </row>
    <row r="451" spans="1:28" x14ac:dyDescent="0.25">
      <c r="A451" s="95"/>
      <c r="B451" s="70"/>
      <c r="C451" s="95"/>
      <c r="D451" s="95"/>
      <c r="E451" s="95"/>
      <c r="F451" s="95"/>
      <c r="H451" s="95"/>
      <c r="P451" t="s">
        <v>1154</v>
      </c>
      <c r="Q451" t="str">
        <f>IF(LEFT(P451,1)="",#REF!,LEFT(P451,1))</f>
        <v>3</v>
      </c>
      <c r="R451" s="19" t="s">
        <v>1293</v>
      </c>
      <c r="S451" s="7" t="str">
        <f>IF(LEFT(T451,3)="",#REF!,LEFT(T451,3))</f>
        <v>3.2</v>
      </c>
      <c r="T451" s="17" t="s">
        <v>1375</v>
      </c>
      <c r="U451" s="20" t="str">
        <f>IF(LEFT(T451,6)="",#REF!,LEFT(T451,6))</f>
        <v>3.2-08</v>
      </c>
      <c r="V451" s="17" t="s">
        <v>36</v>
      </c>
      <c r="W451" s="17" t="s">
        <v>89</v>
      </c>
      <c r="X451" s="27" t="s">
        <v>1381</v>
      </c>
      <c r="Y451" s="17" t="str">
        <f>IF(LEFT(X451,11)="",#REF!,LEFT(X451,11))</f>
        <v>3.2-08-ee04</v>
      </c>
      <c r="Z451" s="44" t="s">
        <v>100</v>
      </c>
      <c r="AA451" s="44" t="s">
        <v>66</v>
      </c>
      <c r="AB451" s="14" t="s">
        <v>0</v>
      </c>
    </row>
    <row r="452" spans="1:28" x14ac:dyDescent="0.25">
      <c r="A452" s="95"/>
      <c r="B452" s="70"/>
      <c r="C452" s="95"/>
      <c r="D452" s="95"/>
      <c r="E452" s="95"/>
      <c r="F452" s="95"/>
      <c r="H452" s="95"/>
      <c r="P452" t="s">
        <v>1154</v>
      </c>
      <c r="Q452" t="str">
        <f>IF(LEFT(P452,1)="",#REF!,LEFT(P452,1))</f>
        <v>3</v>
      </c>
      <c r="R452" s="19" t="s">
        <v>1293</v>
      </c>
      <c r="S452" s="7" t="str">
        <f>IF(LEFT(T452,3)="",#REF!,LEFT(T452,3))</f>
        <v>3.2</v>
      </c>
      <c r="T452" s="17" t="s">
        <v>1375</v>
      </c>
      <c r="U452" s="20" t="str">
        <f>IF(LEFT(T452,6)="",#REF!,LEFT(T452,6))</f>
        <v>3.2-08</v>
      </c>
      <c r="V452" s="17" t="s">
        <v>36</v>
      </c>
      <c r="W452" s="17" t="s">
        <v>89</v>
      </c>
      <c r="X452" s="17" t="s">
        <v>1382</v>
      </c>
      <c r="Y452" s="17" t="str">
        <f>IF(LEFT(X452,11)="",#REF!,LEFT(X452,11))</f>
        <v>3.2-08-ee05</v>
      </c>
      <c r="Z452" s="44" t="s">
        <v>100</v>
      </c>
      <c r="AA452" s="44" t="s">
        <v>66</v>
      </c>
      <c r="AB452" s="14" t="s">
        <v>0</v>
      </c>
    </row>
    <row r="453" spans="1:28" x14ac:dyDescent="0.25">
      <c r="A453" s="2">
        <v>3</v>
      </c>
      <c r="B453" s="2">
        <v>3.5</v>
      </c>
      <c r="C453" s="1" t="s">
        <v>1359</v>
      </c>
      <c r="D453" s="1" t="s">
        <v>1383</v>
      </c>
      <c r="E453" s="1" t="s">
        <v>1384</v>
      </c>
      <c r="F453" s="1" t="s">
        <v>44</v>
      </c>
      <c r="G453" s="1" t="s">
        <v>1385</v>
      </c>
      <c r="H453" s="1" t="s">
        <v>1386</v>
      </c>
      <c r="I453" s="1" t="s">
        <v>100</v>
      </c>
      <c r="J453" s="1" t="s">
        <v>66</v>
      </c>
      <c r="K453" s="1" t="s">
        <v>1385</v>
      </c>
      <c r="L453">
        <v>645</v>
      </c>
      <c r="M453">
        <v>2.635658914728682</v>
      </c>
      <c r="N453">
        <v>628</v>
      </c>
      <c r="O453">
        <v>95.063694267515928</v>
      </c>
      <c r="P453" t="s">
        <v>1154</v>
      </c>
      <c r="Q453" t="str">
        <f>IF(LEFT(P453,1)="",#REF!,LEFT(P453,1))</f>
        <v>3</v>
      </c>
      <c r="R453" s="19" t="s">
        <v>1293</v>
      </c>
      <c r="S453" s="7" t="str">
        <f>IF(LEFT(T453,3)="",#REF!,LEFT(T453,3))</f>
        <v>3.2</v>
      </c>
      <c r="T453" s="62" t="s">
        <v>1387</v>
      </c>
      <c r="U453" s="20" t="str">
        <f>IF(LEFT(T453,6)="",#REF!,LEFT(T453,6))</f>
        <v>3.2-09</v>
      </c>
      <c r="V453" s="59" t="s">
        <v>36</v>
      </c>
      <c r="W453" s="59" t="s">
        <v>89</v>
      </c>
      <c r="X453" s="32" t="s">
        <v>1388</v>
      </c>
      <c r="Y453" s="17" t="str">
        <f>IF(LEFT(X453,11)="",#REF!,LEFT(X453,11))</f>
        <v>3.2-09-006L</v>
      </c>
      <c r="Z453" s="69" t="s">
        <v>1232</v>
      </c>
      <c r="AA453" s="44" t="s">
        <v>94</v>
      </c>
      <c r="AB453" s="14" t="s">
        <v>4</v>
      </c>
    </row>
    <row r="454" spans="1:28" x14ac:dyDescent="0.25">
      <c r="A454" s="2">
        <v>3</v>
      </c>
      <c r="B454" s="2">
        <v>3.5</v>
      </c>
      <c r="C454" s="1" t="s">
        <v>1359</v>
      </c>
      <c r="D454" s="1" t="s">
        <v>1383</v>
      </c>
      <c r="E454" s="1" t="s">
        <v>1384</v>
      </c>
      <c r="F454" s="1" t="s">
        <v>44</v>
      </c>
      <c r="G454" s="1" t="s">
        <v>1389</v>
      </c>
      <c r="H454" s="1" t="s">
        <v>1390</v>
      </c>
      <c r="I454" s="1" t="s">
        <v>100</v>
      </c>
      <c r="J454" s="1" t="s">
        <v>66</v>
      </c>
      <c r="K454" s="1" t="s">
        <v>1389</v>
      </c>
      <c r="L454">
        <v>6254</v>
      </c>
      <c r="M454">
        <v>0.54365206267988486</v>
      </c>
      <c r="N454">
        <v>6220</v>
      </c>
      <c r="O454">
        <v>98.215434083601281</v>
      </c>
      <c r="P454" t="s">
        <v>1154</v>
      </c>
      <c r="Q454" t="str">
        <f>IF(LEFT(P454,1)="",#REF!,LEFT(P454,1))</f>
        <v>3</v>
      </c>
      <c r="R454" s="19" t="s">
        <v>1293</v>
      </c>
      <c r="S454" s="7" t="str">
        <f>IF(LEFT(T454,3)="",#REF!,LEFT(T454,3))</f>
        <v>3.2</v>
      </c>
      <c r="T454" s="62" t="s">
        <v>1387</v>
      </c>
      <c r="U454" s="20" t="str">
        <f>IF(LEFT(T454,6)="",#REF!,LEFT(T454,6))</f>
        <v>3.2-09</v>
      </c>
      <c r="V454" s="59" t="s">
        <v>36</v>
      </c>
      <c r="W454" s="59" t="s">
        <v>89</v>
      </c>
      <c r="X454" s="32" t="s">
        <v>1391</v>
      </c>
      <c r="Y454" s="17" t="str">
        <f>IF(LEFT(X454,11)="",#REF!,LEFT(X454,11))</f>
        <v>3.2-09-ee01</v>
      </c>
      <c r="Z454" s="44" t="s">
        <v>100</v>
      </c>
      <c r="AA454" s="44" t="s">
        <v>66</v>
      </c>
      <c r="AB454" s="14" t="s">
        <v>4</v>
      </c>
    </row>
    <row r="455" spans="1:28" x14ac:dyDescent="0.25">
      <c r="A455" s="2">
        <v>3</v>
      </c>
      <c r="B455" s="2">
        <v>3.5</v>
      </c>
      <c r="C455" s="1" t="s">
        <v>1359</v>
      </c>
      <c r="D455" s="1" t="s">
        <v>1383</v>
      </c>
      <c r="E455" s="1" t="s">
        <v>1384</v>
      </c>
      <c r="F455" s="1" t="s">
        <v>44</v>
      </c>
      <c r="G455" s="1" t="s">
        <v>1392</v>
      </c>
      <c r="H455" s="1" t="s">
        <v>1393</v>
      </c>
      <c r="I455" s="1" t="s">
        <v>1232</v>
      </c>
      <c r="J455" s="1" t="s">
        <v>94</v>
      </c>
      <c r="K455" s="1" t="s">
        <v>1392</v>
      </c>
      <c r="L455">
        <v>153</v>
      </c>
      <c r="M455">
        <v>0</v>
      </c>
      <c r="N455">
        <v>153</v>
      </c>
      <c r="O455">
        <v>99.346405228758172</v>
      </c>
      <c r="P455" t="s">
        <v>1154</v>
      </c>
      <c r="Q455" t="str">
        <f>IF(LEFT(P455,1)="",#REF!,LEFT(P455,1))</f>
        <v>3</v>
      </c>
      <c r="R455" s="19" t="s">
        <v>1293</v>
      </c>
      <c r="S455" s="7" t="str">
        <f>IF(LEFT(T455,3)="",#REF!,LEFT(T455,3))</f>
        <v>3.2</v>
      </c>
      <c r="T455" s="62" t="s">
        <v>1387</v>
      </c>
      <c r="U455" s="20" t="str">
        <f>IF(LEFT(T455,6)="",#REF!,LEFT(T455,6))</f>
        <v>3.2-09</v>
      </c>
      <c r="V455" s="59" t="s">
        <v>36</v>
      </c>
      <c r="W455" s="59" t="s">
        <v>89</v>
      </c>
      <c r="X455" s="32" t="s">
        <v>1394</v>
      </c>
      <c r="Y455" s="17" t="str">
        <f>IF(LEFT(X455,11)="",#REF!,LEFT(X455,11))</f>
        <v>3.2-09-ee02</v>
      </c>
      <c r="Z455" s="69" t="s">
        <v>1232</v>
      </c>
      <c r="AA455" s="44" t="s">
        <v>94</v>
      </c>
      <c r="AB455" s="14" t="s">
        <v>4</v>
      </c>
    </row>
    <row r="456" spans="1:28" x14ac:dyDescent="0.25">
      <c r="A456" s="2">
        <v>3</v>
      </c>
      <c r="B456" s="2">
        <v>3.5</v>
      </c>
      <c r="C456" s="1" t="s">
        <v>1359</v>
      </c>
      <c r="D456" s="1" t="s">
        <v>1383</v>
      </c>
      <c r="E456" s="1" t="s">
        <v>1384</v>
      </c>
      <c r="F456" s="1" t="s">
        <v>44</v>
      </c>
      <c r="G456" s="1" t="s">
        <v>1395</v>
      </c>
      <c r="H456" s="1" t="s">
        <v>1396</v>
      </c>
      <c r="I456" s="1" t="s">
        <v>1232</v>
      </c>
      <c r="J456" s="1" t="s">
        <v>94</v>
      </c>
      <c r="K456" s="1" t="s">
        <v>1395</v>
      </c>
      <c r="L456">
        <v>153</v>
      </c>
      <c r="M456">
        <v>0</v>
      </c>
      <c r="N456">
        <v>153</v>
      </c>
      <c r="O456">
        <v>97.385620915032675</v>
      </c>
      <c r="P456" t="s">
        <v>1154</v>
      </c>
      <c r="Q456" t="str">
        <f>IF(LEFT(P456,1)="",#REF!,LEFT(P456,1))</f>
        <v>3</v>
      </c>
      <c r="R456" s="19" t="s">
        <v>1293</v>
      </c>
      <c r="S456" s="7" t="str">
        <f>IF(LEFT(T456,3)="",#REF!,LEFT(T456,3))</f>
        <v>3.2</v>
      </c>
      <c r="T456" s="62" t="s">
        <v>1387</v>
      </c>
      <c r="U456" s="20" t="str">
        <f>IF(LEFT(T456,6)="",#REF!,LEFT(T456,6))</f>
        <v>3.2-09</v>
      </c>
      <c r="V456" s="59" t="s">
        <v>36</v>
      </c>
      <c r="W456" s="59" t="s">
        <v>89</v>
      </c>
      <c r="X456" s="32" t="s">
        <v>1397</v>
      </c>
      <c r="Y456" s="17" t="str">
        <f>IF(LEFT(X456,11)="",#REF!,LEFT(X456,11))</f>
        <v>3.2-09-ee03</v>
      </c>
      <c r="Z456" s="69" t="s">
        <v>1232</v>
      </c>
      <c r="AA456" s="44" t="s">
        <v>94</v>
      </c>
      <c r="AB456" s="14" t="s">
        <v>4</v>
      </c>
    </row>
    <row r="457" spans="1:28" x14ac:dyDescent="0.25">
      <c r="A457" s="2">
        <v>3</v>
      </c>
      <c r="B457" s="2">
        <v>3.5</v>
      </c>
      <c r="C457" s="1" t="s">
        <v>1359</v>
      </c>
      <c r="D457" s="1" t="s">
        <v>1383</v>
      </c>
      <c r="E457" s="1" t="s">
        <v>1384</v>
      </c>
      <c r="F457" s="1" t="s">
        <v>44</v>
      </c>
      <c r="G457" s="1" t="s">
        <v>1398</v>
      </c>
      <c r="H457" s="1" t="s">
        <v>1399</v>
      </c>
      <c r="I457" s="1" t="s">
        <v>1232</v>
      </c>
      <c r="J457" s="1" t="s">
        <v>94</v>
      </c>
      <c r="K457" s="1" t="s">
        <v>1398</v>
      </c>
      <c r="L457">
        <v>153</v>
      </c>
      <c r="M457">
        <v>0</v>
      </c>
      <c r="N457">
        <v>153</v>
      </c>
      <c r="O457">
        <v>98.039215686274517</v>
      </c>
      <c r="P457" t="s">
        <v>1154</v>
      </c>
      <c r="Q457" t="str">
        <f>IF(LEFT(P457,1)="",#REF!,LEFT(P457,1))</f>
        <v>3</v>
      </c>
      <c r="R457" s="19" t="s">
        <v>1293</v>
      </c>
      <c r="S457" s="7" t="str">
        <f>IF(LEFT(T457,3)="",#REF!,LEFT(T457,3))</f>
        <v>3.2</v>
      </c>
      <c r="T457" s="62" t="s">
        <v>1387</v>
      </c>
      <c r="U457" s="20" t="str">
        <f>IF(LEFT(T457,6)="",#REF!,LEFT(T457,6))</f>
        <v>3.2-09</v>
      </c>
      <c r="V457" s="59" t="s">
        <v>36</v>
      </c>
      <c r="W457" s="59" t="s">
        <v>89</v>
      </c>
      <c r="X457" s="32" t="s">
        <v>1400</v>
      </c>
      <c r="Y457" s="17" t="str">
        <f>IF(LEFT(X457,11)="",#REF!,LEFT(X457,11))</f>
        <v>3.2-09-ee04</v>
      </c>
      <c r="Z457" s="69" t="s">
        <v>1232</v>
      </c>
      <c r="AA457" s="44" t="s">
        <v>94</v>
      </c>
      <c r="AB457" s="14" t="s">
        <v>4</v>
      </c>
    </row>
    <row r="458" spans="1:28" x14ac:dyDescent="0.25">
      <c r="A458" s="2">
        <v>3</v>
      </c>
      <c r="B458" s="2">
        <v>3.5</v>
      </c>
      <c r="C458" s="1" t="s">
        <v>1359</v>
      </c>
      <c r="D458" s="1" t="s">
        <v>1383</v>
      </c>
      <c r="E458" s="1" t="s">
        <v>1384</v>
      </c>
      <c r="F458" s="1" t="s">
        <v>44</v>
      </c>
      <c r="G458" s="1" t="s">
        <v>1401</v>
      </c>
      <c r="H458" s="1" t="s">
        <v>1402</v>
      </c>
      <c r="I458" s="1" t="s">
        <v>100</v>
      </c>
      <c r="J458" s="1" t="s">
        <v>66</v>
      </c>
      <c r="K458" s="1" t="s">
        <v>1401</v>
      </c>
      <c r="L458">
        <v>644</v>
      </c>
      <c r="M458">
        <v>1.8633540372670807</v>
      </c>
      <c r="N458">
        <v>632</v>
      </c>
      <c r="O458">
        <v>81.012658227848107</v>
      </c>
      <c r="P458" t="s">
        <v>1154</v>
      </c>
      <c r="Q458" t="str">
        <f>IF(LEFT(P458,1)="",#REF!,LEFT(P458,1))</f>
        <v>3</v>
      </c>
      <c r="R458" s="19" t="s">
        <v>1293</v>
      </c>
      <c r="S458" s="7" t="str">
        <f>IF(LEFT(T458,3)="",#REF!,LEFT(T458,3))</f>
        <v>3.2</v>
      </c>
      <c r="T458" s="62" t="s">
        <v>1387</v>
      </c>
      <c r="U458" s="20" t="str">
        <f>IF(LEFT(T458,6)="",#REF!,LEFT(T458,6))</f>
        <v>3.2-09</v>
      </c>
      <c r="V458" s="59" t="s">
        <v>36</v>
      </c>
      <c r="W458" s="59" t="s">
        <v>89</v>
      </c>
      <c r="X458" s="32" t="s">
        <v>1403</v>
      </c>
      <c r="Y458" s="17" t="str">
        <f>IF(LEFT(X458,11)="",#REF!,LEFT(X458,11))</f>
        <v>3.2-09-ee05</v>
      </c>
      <c r="Z458" s="69" t="s">
        <v>1232</v>
      </c>
      <c r="AA458" s="44" t="s">
        <v>94</v>
      </c>
      <c r="AB458" s="14" t="s">
        <v>4</v>
      </c>
    </row>
    <row r="459" spans="1:28" x14ac:dyDescent="0.25">
      <c r="A459" s="2">
        <v>3</v>
      </c>
      <c r="B459" s="2">
        <v>3.4</v>
      </c>
      <c r="C459" s="1" t="s">
        <v>1149</v>
      </c>
      <c r="D459" s="1" t="s">
        <v>1404</v>
      </c>
      <c r="E459" s="1" t="s">
        <v>1405</v>
      </c>
      <c r="F459" s="1" t="s">
        <v>44</v>
      </c>
      <c r="G459" s="1" t="s">
        <v>1406</v>
      </c>
      <c r="H459" s="1" t="s">
        <v>1407</v>
      </c>
      <c r="I459" s="1" t="s">
        <v>1232</v>
      </c>
      <c r="J459" s="1" t="s">
        <v>94</v>
      </c>
      <c r="K459" s="1" t="s">
        <v>1406</v>
      </c>
      <c r="L459">
        <v>1433</v>
      </c>
      <c r="M459">
        <v>3.1402651779483599</v>
      </c>
      <c r="N459">
        <v>1388</v>
      </c>
      <c r="O459">
        <v>31.9164265129683</v>
      </c>
      <c r="P459" t="s">
        <v>1154</v>
      </c>
      <c r="Q459" t="str">
        <f>IF(LEFT(P459,1)="",#REF!,LEFT(P459,1))</f>
        <v>3</v>
      </c>
      <c r="R459" s="19" t="s">
        <v>1293</v>
      </c>
      <c r="S459" s="7" t="str">
        <f>IF(LEFT(T459,3)="",#REF!,LEFT(T459,3))</f>
        <v>3.2</v>
      </c>
      <c r="T459" s="17" t="s">
        <v>1408</v>
      </c>
      <c r="U459" s="20" t="str">
        <f>IF(LEFT(T459,6)="",#REF!,LEFT(T459,6))</f>
        <v>3.2-10</v>
      </c>
      <c r="V459" s="78" t="s">
        <v>36</v>
      </c>
      <c r="W459" s="78" t="s">
        <v>89</v>
      </c>
      <c r="X459" s="27" t="s">
        <v>1409</v>
      </c>
      <c r="Y459" s="17" t="str">
        <f>IF(LEFT(X459,11)="",#REF!,LEFT(X459,11))</f>
        <v>3.2-10-ee01</v>
      </c>
      <c r="Z459" s="44" t="s">
        <v>100</v>
      </c>
      <c r="AA459" s="44" t="s">
        <v>66</v>
      </c>
      <c r="AB459" s="14" t="s">
        <v>2</v>
      </c>
    </row>
    <row r="460" spans="1:28" x14ac:dyDescent="0.25">
      <c r="A460" s="95"/>
      <c r="B460" s="70"/>
      <c r="C460" s="95"/>
      <c r="D460" s="95"/>
      <c r="E460" s="95"/>
      <c r="F460" s="95"/>
      <c r="H460" s="95"/>
      <c r="P460" t="s">
        <v>1154</v>
      </c>
      <c r="Q460" t="str">
        <f>IF(LEFT(P460,1)="",#REF!,LEFT(P460,1))</f>
        <v>3</v>
      </c>
      <c r="R460" s="19" t="s">
        <v>1293</v>
      </c>
      <c r="S460" s="7" t="str">
        <f>IF(LEFT(T460,3)="",#REF!,LEFT(T460,3))</f>
        <v>3.2</v>
      </c>
      <c r="T460" s="17" t="s">
        <v>1408</v>
      </c>
      <c r="U460" s="20" t="str">
        <f>IF(LEFT(T460,6)="",#REF!,LEFT(T460,6))</f>
        <v>3.2-10</v>
      </c>
      <c r="V460" s="78" t="s">
        <v>36</v>
      </c>
      <c r="W460" s="78" t="s">
        <v>89</v>
      </c>
      <c r="X460" s="27" t="s">
        <v>1410</v>
      </c>
      <c r="Y460" s="17" t="str">
        <f>IF(LEFT(X460,11)="",#REF!,LEFT(X460,11))</f>
        <v>3.2-10-ee02</v>
      </c>
      <c r="Z460" s="44" t="s">
        <v>100</v>
      </c>
      <c r="AA460" s="44" t="s">
        <v>66</v>
      </c>
      <c r="AB460" s="14" t="s">
        <v>0</v>
      </c>
    </row>
    <row r="461" spans="1:28" x14ac:dyDescent="0.25">
      <c r="A461" s="95"/>
      <c r="B461" s="70"/>
      <c r="C461" s="95"/>
      <c r="D461" s="95"/>
      <c r="E461" s="95"/>
      <c r="F461" s="95"/>
      <c r="H461" s="95"/>
      <c r="P461" t="s">
        <v>1154</v>
      </c>
      <c r="Q461" t="str">
        <f>IF(LEFT(P461,1)="",#REF!,LEFT(P461,1))</f>
        <v>3</v>
      </c>
      <c r="R461" s="19" t="s">
        <v>1293</v>
      </c>
      <c r="S461" s="7" t="str">
        <f>IF(LEFT(T461,3)="",#REF!,LEFT(T461,3))</f>
        <v>3.2</v>
      </c>
      <c r="T461" s="17" t="s">
        <v>1408</v>
      </c>
      <c r="U461" s="20" t="str">
        <f>IF(LEFT(T461,6)="",#REF!,LEFT(T461,6))</f>
        <v>3.2-10</v>
      </c>
      <c r="V461" s="78" t="s">
        <v>36</v>
      </c>
      <c r="W461" s="78" t="s">
        <v>89</v>
      </c>
      <c r="X461" s="27" t="s">
        <v>1411</v>
      </c>
      <c r="Y461" s="17" t="str">
        <f>IF(LEFT(X461,11)="",#REF!,LEFT(X461,11))</f>
        <v>3.2-10-ee03</v>
      </c>
      <c r="Z461" s="69" t="s">
        <v>1232</v>
      </c>
      <c r="AA461" s="44" t="s">
        <v>94</v>
      </c>
      <c r="AB461" s="14" t="s">
        <v>0</v>
      </c>
    </row>
    <row r="462" spans="1:28" x14ac:dyDescent="0.25">
      <c r="A462" s="2">
        <v>3</v>
      </c>
      <c r="B462" s="2">
        <v>3.4</v>
      </c>
      <c r="C462" s="1" t="s">
        <v>1149</v>
      </c>
      <c r="D462" s="1" t="s">
        <v>1412</v>
      </c>
      <c r="E462" s="1" t="s">
        <v>1413</v>
      </c>
      <c r="F462" s="1" t="s">
        <v>44</v>
      </c>
      <c r="G462" s="1" t="s">
        <v>1414</v>
      </c>
      <c r="H462" s="1" t="s">
        <v>1415</v>
      </c>
      <c r="I462" s="1" t="s">
        <v>100</v>
      </c>
      <c r="J462" s="1" t="s">
        <v>66</v>
      </c>
      <c r="K462" s="1" t="s">
        <v>1414</v>
      </c>
      <c r="L462">
        <v>6254</v>
      </c>
      <c r="M462">
        <v>4.5570834665813882</v>
      </c>
      <c r="N462">
        <v>5969</v>
      </c>
      <c r="O462">
        <v>94.67247445133188</v>
      </c>
      <c r="P462" t="s">
        <v>1154</v>
      </c>
      <c r="Q462" t="str">
        <f>IF(LEFT(P462,1)="",#REF!,LEFT(P462,1))</f>
        <v>3</v>
      </c>
      <c r="R462" s="19" t="s">
        <v>1293</v>
      </c>
      <c r="S462" s="7" t="str">
        <f>IF(LEFT(T462,3)="",#REF!,LEFT(T462,3))</f>
        <v>3.2</v>
      </c>
      <c r="T462" s="17" t="s">
        <v>1408</v>
      </c>
      <c r="U462" s="20" t="str">
        <f>IF(LEFT(T462,6)="",#REF!,LEFT(T462,6))</f>
        <v>3.2-10</v>
      </c>
      <c r="V462" s="78" t="s">
        <v>36</v>
      </c>
      <c r="W462" s="78" t="s">
        <v>89</v>
      </c>
      <c r="X462" s="27" t="s">
        <v>1416</v>
      </c>
      <c r="Y462" s="17" t="str">
        <f>IF(LEFT(X462,11)="",#REF!,LEFT(X462,11))</f>
        <v>3.2-10-ee04</v>
      </c>
      <c r="Z462" s="69" t="s">
        <v>1232</v>
      </c>
      <c r="AA462" s="44" t="s">
        <v>94</v>
      </c>
      <c r="AB462" s="14" t="s">
        <v>4</v>
      </c>
    </row>
    <row r="463" spans="1:28" x14ac:dyDescent="0.25">
      <c r="A463" s="95"/>
      <c r="B463" s="70"/>
      <c r="C463" s="95"/>
      <c r="D463" s="95"/>
      <c r="E463" s="95"/>
      <c r="F463" s="95"/>
      <c r="H463" s="95"/>
      <c r="P463" t="s">
        <v>1154</v>
      </c>
      <c r="Q463" t="str">
        <f>IF(LEFT(P463,1)="",#REF!,LEFT(P463,1))</f>
        <v>3</v>
      </c>
      <c r="R463" s="19" t="s">
        <v>1293</v>
      </c>
      <c r="S463" s="7" t="str">
        <f>IF(LEFT(T463,3)="",#REF!,LEFT(T463,3))</f>
        <v>3.2</v>
      </c>
      <c r="T463" s="17" t="s">
        <v>1408</v>
      </c>
      <c r="U463" s="20" t="str">
        <f>IF(LEFT(T463,6)="",#REF!,LEFT(T463,6))</f>
        <v>3.2-10</v>
      </c>
      <c r="V463" s="78" t="s">
        <v>36</v>
      </c>
      <c r="W463" s="78" t="s">
        <v>89</v>
      </c>
      <c r="X463" s="27" t="s">
        <v>1417</v>
      </c>
      <c r="Y463" s="17" t="str">
        <f>IF(LEFT(X463,11)="",#REF!,LEFT(X463,11))</f>
        <v>3.2-10-ee05</v>
      </c>
      <c r="Z463" s="69" t="s">
        <v>1232</v>
      </c>
      <c r="AA463" s="44" t="s">
        <v>94</v>
      </c>
      <c r="AB463" s="14" t="s">
        <v>0</v>
      </c>
    </row>
    <row r="464" spans="1:28" x14ac:dyDescent="0.25">
      <c r="A464" s="95"/>
      <c r="B464" s="70"/>
      <c r="C464" s="95"/>
      <c r="D464" s="95"/>
      <c r="E464" s="95"/>
      <c r="F464" s="95"/>
      <c r="H464" s="95"/>
      <c r="P464" t="s">
        <v>1154</v>
      </c>
      <c r="Q464" t="str">
        <f>IF(LEFT(P464,1)="",#REF!,LEFT(P464,1))</f>
        <v>3</v>
      </c>
      <c r="R464" s="19" t="s">
        <v>1418</v>
      </c>
      <c r="S464" s="7" t="str">
        <f>IF(LEFT(T464,3)="",#REF!,LEFT(T464,3))</f>
        <v>3.3</v>
      </c>
      <c r="T464" s="80" t="s">
        <v>1419</v>
      </c>
      <c r="U464" s="20" t="str">
        <f>IF(LEFT(T464,6)="",#REF!,LEFT(T464,6))</f>
        <v>3.3-01</v>
      </c>
      <c r="V464" s="78" t="s">
        <v>36</v>
      </c>
      <c r="W464" s="78" t="s">
        <v>89</v>
      </c>
      <c r="X464" s="27" t="s">
        <v>1420</v>
      </c>
      <c r="Y464" s="17" t="str">
        <f>IF(LEFT(X464,11)="",#REF!,LEFT(X464,11))</f>
        <v>3.3-01-ee01</v>
      </c>
      <c r="Z464" s="69" t="s">
        <v>118</v>
      </c>
      <c r="AA464" s="44" t="s">
        <v>94</v>
      </c>
      <c r="AB464" s="14" t="s">
        <v>0</v>
      </c>
    </row>
    <row r="465" spans="1:28" x14ac:dyDescent="0.25">
      <c r="A465" s="95"/>
      <c r="B465" s="70"/>
      <c r="C465" s="95"/>
      <c r="D465" s="95"/>
      <c r="E465" s="95"/>
      <c r="F465" s="95"/>
      <c r="H465" s="95"/>
      <c r="P465" t="s">
        <v>1154</v>
      </c>
      <c r="Q465" t="str">
        <f>IF(LEFT(P465,1)="",#REF!,LEFT(P465,1))</f>
        <v>3</v>
      </c>
      <c r="R465" s="19" t="s">
        <v>1418</v>
      </c>
      <c r="S465" s="7" t="str">
        <f>IF(LEFT(T465,3)="",#REF!,LEFT(T465,3))</f>
        <v>3.3</v>
      </c>
      <c r="T465" s="80" t="s">
        <v>1419</v>
      </c>
      <c r="U465" s="20" t="str">
        <f>IF(LEFT(T465,6)="",#REF!,LEFT(T465,6))</f>
        <v>3.3-01</v>
      </c>
      <c r="V465" s="78" t="s">
        <v>36</v>
      </c>
      <c r="W465" s="78" t="s">
        <v>89</v>
      </c>
      <c r="X465" s="18" t="s">
        <v>1421</v>
      </c>
      <c r="Y465" s="17" t="str">
        <f>IF(LEFT(X465,11)="",#REF!,LEFT(X465,11))</f>
        <v>3.3-01-ee02</v>
      </c>
      <c r="Z465" s="69" t="s">
        <v>118</v>
      </c>
      <c r="AA465" s="44" t="s">
        <v>94</v>
      </c>
      <c r="AB465" s="14" t="s">
        <v>0</v>
      </c>
    </row>
    <row r="466" spans="1:28" x14ac:dyDescent="0.25">
      <c r="A466" s="2">
        <v>3</v>
      </c>
      <c r="B466" s="2">
        <v>3.1</v>
      </c>
      <c r="C466" s="1" t="s">
        <v>649</v>
      </c>
      <c r="D466" s="1" t="s">
        <v>1422</v>
      </c>
      <c r="E466" s="1" t="s">
        <v>1423</v>
      </c>
      <c r="F466" s="1" t="s">
        <v>44</v>
      </c>
      <c r="G466" s="1" t="s">
        <v>1424</v>
      </c>
      <c r="H466" s="1" t="s">
        <v>1425</v>
      </c>
      <c r="I466" s="1" t="s">
        <v>1426</v>
      </c>
      <c r="J466" s="1" t="s">
        <v>94</v>
      </c>
      <c r="K466" s="1" t="s">
        <v>1424</v>
      </c>
      <c r="L466">
        <v>1443</v>
      </c>
      <c r="M466">
        <v>9.7020097020097023</v>
      </c>
      <c r="N466">
        <v>1303</v>
      </c>
      <c r="O466">
        <v>86.032233307751341</v>
      </c>
      <c r="P466" t="s">
        <v>1154</v>
      </c>
      <c r="Q466" t="str">
        <f>IF(LEFT(P466,1)="",#REF!,LEFT(P466,1))</f>
        <v>3</v>
      </c>
      <c r="R466" s="19" t="s">
        <v>1418</v>
      </c>
      <c r="S466" s="7" t="str">
        <f>IF(LEFT(T466,3)="",#REF!,LEFT(T466,3))</f>
        <v>3.3</v>
      </c>
      <c r="T466" s="80" t="s">
        <v>1419</v>
      </c>
      <c r="U466" s="20" t="str">
        <f>IF(LEFT(T466,6)="",#REF!,LEFT(T466,6))</f>
        <v>3.3-01</v>
      </c>
      <c r="V466" s="78" t="s">
        <v>36</v>
      </c>
      <c r="W466" s="78" t="s">
        <v>89</v>
      </c>
      <c r="X466" s="18" t="s">
        <v>1427</v>
      </c>
      <c r="Y466" s="17" t="str">
        <f>IF(LEFT(X466,11)="",#REF!,LEFT(X466,11))</f>
        <v>3.3-01-ee02</v>
      </c>
      <c r="Z466" s="69" t="s">
        <v>118</v>
      </c>
      <c r="AA466" s="44" t="s">
        <v>94</v>
      </c>
      <c r="AB466" s="14" t="s">
        <v>2</v>
      </c>
    </row>
    <row r="467" spans="1:28" x14ac:dyDescent="0.25">
      <c r="A467" s="95"/>
      <c r="B467" s="70"/>
      <c r="C467" s="95"/>
      <c r="D467" s="95"/>
      <c r="E467" s="95"/>
      <c r="F467" s="95"/>
      <c r="H467" s="95"/>
      <c r="P467" t="s">
        <v>1154</v>
      </c>
      <c r="Q467" t="str">
        <f>IF(LEFT(P467,1)="",#REF!,LEFT(P467,1))</f>
        <v>3</v>
      </c>
      <c r="R467" s="19" t="s">
        <v>1418</v>
      </c>
      <c r="S467" s="7" t="str">
        <f>IF(LEFT(T467,3)="",#REF!,LEFT(T467,3))</f>
        <v>3.3</v>
      </c>
      <c r="T467" s="80" t="s">
        <v>1419</v>
      </c>
      <c r="U467" s="20" t="str">
        <f>IF(LEFT(T467,6)="",#REF!,LEFT(T467,6))</f>
        <v>3.3-01</v>
      </c>
      <c r="V467" s="78" t="s">
        <v>36</v>
      </c>
      <c r="W467" s="78" t="s">
        <v>89</v>
      </c>
      <c r="X467" s="18" t="s">
        <v>1428</v>
      </c>
      <c r="Y467" s="17" t="str">
        <f>IF(LEFT(X467,11)="",#REF!,LEFT(X467,11))</f>
        <v>3.3-01-ee03</v>
      </c>
      <c r="Z467" s="69" t="s">
        <v>118</v>
      </c>
      <c r="AA467" s="44" t="s">
        <v>94</v>
      </c>
      <c r="AB467" s="14" t="s">
        <v>0</v>
      </c>
    </row>
    <row r="468" spans="1:28" x14ac:dyDescent="0.25">
      <c r="A468" s="95"/>
      <c r="B468" s="70"/>
      <c r="C468" s="95"/>
      <c r="D468" s="95"/>
      <c r="E468" s="95"/>
      <c r="F468" s="95"/>
      <c r="H468" s="95"/>
      <c r="P468" t="s">
        <v>1154</v>
      </c>
      <c r="Q468" t="str">
        <f>IF(LEFT(P468,1)="",#REF!,LEFT(P468,1))</f>
        <v>3</v>
      </c>
      <c r="R468" s="19" t="s">
        <v>1418</v>
      </c>
      <c r="S468" s="7" t="str">
        <f>IF(LEFT(T468,3)="",#REF!,LEFT(T468,3))</f>
        <v>3.3</v>
      </c>
      <c r="T468" s="80" t="s">
        <v>1419</v>
      </c>
      <c r="U468" s="20" t="str">
        <f>IF(LEFT(T468,6)="",#REF!,LEFT(T468,6))</f>
        <v>3.3-01</v>
      </c>
      <c r="V468" s="78" t="s">
        <v>36</v>
      </c>
      <c r="W468" s="78" t="s">
        <v>89</v>
      </c>
      <c r="X468" s="27" t="s">
        <v>1429</v>
      </c>
      <c r="Y468" s="17" t="str">
        <f>IF(LEFT(X468,11)="",#REF!,LEFT(X468,11))</f>
        <v>3.3-01-ee04</v>
      </c>
      <c r="Z468" s="69" t="s">
        <v>118</v>
      </c>
      <c r="AA468" s="44" t="s">
        <v>94</v>
      </c>
      <c r="AB468" s="14" t="s">
        <v>0</v>
      </c>
    </row>
    <row r="469" spans="1:28" x14ac:dyDescent="0.25">
      <c r="A469" s="95"/>
      <c r="B469" s="70"/>
      <c r="C469" s="95"/>
      <c r="D469" s="95"/>
      <c r="E469" s="95"/>
      <c r="F469" s="95"/>
      <c r="H469" s="95"/>
      <c r="P469" t="s">
        <v>1154</v>
      </c>
      <c r="Q469" t="str">
        <f>IF(LEFT(P469,1)="",#REF!,LEFT(P469,1))</f>
        <v>3</v>
      </c>
      <c r="R469" s="19" t="s">
        <v>1418</v>
      </c>
      <c r="S469" s="7" t="str">
        <f>IF(LEFT(T469,3)="",#REF!,LEFT(T469,3))</f>
        <v>3.3</v>
      </c>
      <c r="T469" s="80" t="s">
        <v>1419</v>
      </c>
      <c r="U469" s="20" t="str">
        <f>IF(LEFT(T469,6)="",#REF!,LEFT(T469,6))</f>
        <v>3.3-01</v>
      </c>
      <c r="V469" s="78" t="s">
        <v>36</v>
      </c>
      <c r="W469" s="78" t="s">
        <v>89</v>
      </c>
      <c r="X469" s="27" t="s">
        <v>1430</v>
      </c>
      <c r="Y469" s="17" t="str">
        <f>IF(LEFT(X469,11)="",#REF!,LEFT(X469,11))</f>
        <v>3.3-04-ee05</v>
      </c>
      <c r="Z469" s="69" t="s">
        <v>118</v>
      </c>
      <c r="AA469" s="44" t="s">
        <v>94</v>
      </c>
      <c r="AB469" s="14" t="s">
        <v>0</v>
      </c>
    </row>
    <row r="470" spans="1:28" x14ac:dyDescent="0.25">
      <c r="A470" s="95"/>
      <c r="B470" s="70"/>
      <c r="C470" s="95"/>
      <c r="D470" s="95"/>
      <c r="E470" s="95"/>
      <c r="F470" s="95"/>
      <c r="H470" s="95"/>
      <c r="P470" t="s">
        <v>1154</v>
      </c>
      <c r="Q470" t="str">
        <f>IF(LEFT(P470,1)="",#REF!,LEFT(P470,1))</f>
        <v>3</v>
      </c>
      <c r="R470" s="19" t="s">
        <v>1418</v>
      </c>
      <c r="S470" s="7" t="str">
        <f>IF(LEFT(T470,3)="",#REF!,LEFT(T470,3))</f>
        <v>3.3</v>
      </c>
      <c r="T470" s="80" t="s">
        <v>1431</v>
      </c>
      <c r="U470" s="20" t="str">
        <f>IF(LEFT(T470,6)="",#REF!,LEFT(T470,6))</f>
        <v>3.3-02</v>
      </c>
      <c r="V470" s="78" t="s">
        <v>36</v>
      </c>
      <c r="W470" s="78" t="s">
        <v>89</v>
      </c>
      <c r="X470" s="27" t="s">
        <v>1432</v>
      </c>
      <c r="Y470" s="17" t="str">
        <f>IF(LEFT(X470,11)="",#REF!,LEFT(X470,11))</f>
        <v>3.3-02-ee01</v>
      </c>
      <c r="Z470" s="69" t="s">
        <v>118</v>
      </c>
      <c r="AA470" s="44" t="s">
        <v>94</v>
      </c>
      <c r="AB470" s="14" t="s">
        <v>0</v>
      </c>
    </row>
    <row r="471" spans="1:28" x14ac:dyDescent="0.25">
      <c r="A471" s="95"/>
      <c r="B471" s="70"/>
      <c r="C471" s="95"/>
      <c r="D471" s="95"/>
      <c r="E471" s="95"/>
      <c r="F471" s="95"/>
      <c r="H471" s="95"/>
      <c r="P471" t="s">
        <v>1154</v>
      </c>
      <c r="Q471" t="str">
        <f>IF(LEFT(P471,1)="",#REF!,LEFT(P471,1))</f>
        <v>3</v>
      </c>
      <c r="R471" s="19" t="s">
        <v>1418</v>
      </c>
      <c r="S471" s="7" t="str">
        <f>IF(LEFT(T471,3)="",#REF!,LEFT(T471,3))</f>
        <v>3.3</v>
      </c>
      <c r="T471" s="80" t="s">
        <v>1431</v>
      </c>
      <c r="U471" s="20" t="str">
        <f>IF(LEFT(T471,6)="",#REF!,LEFT(T471,6))</f>
        <v>3.3-02</v>
      </c>
      <c r="V471" s="78" t="s">
        <v>36</v>
      </c>
      <c r="W471" s="78" t="s">
        <v>89</v>
      </c>
      <c r="X471" s="27" t="s">
        <v>1433</v>
      </c>
      <c r="Y471" s="17" t="str">
        <f>IF(LEFT(X471,11)="",#REF!,LEFT(X471,11))</f>
        <v>3.3-02-ee02</v>
      </c>
      <c r="Z471" s="69" t="s">
        <v>118</v>
      </c>
      <c r="AA471" s="44" t="s">
        <v>94</v>
      </c>
      <c r="AB471" s="14" t="s">
        <v>0</v>
      </c>
    </row>
    <row r="472" spans="1:28" x14ac:dyDescent="0.25">
      <c r="A472" s="2">
        <v>3</v>
      </c>
      <c r="B472" s="2">
        <v>3.2</v>
      </c>
      <c r="C472" s="1" t="s">
        <v>82</v>
      </c>
      <c r="D472" s="1" t="s">
        <v>1434</v>
      </c>
      <c r="E472" s="1" t="s">
        <v>1435</v>
      </c>
      <c r="F472" s="1" t="s">
        <v>44</v>
      </c>
      <c r="G472" s="1" t="s">
        <v>1436</v>
      </c>
      <c r="H472" s="1" t="s">
        <v>1437</v>
      </c>
      <c r="I472" s="1" t="s">
        <v>93</v>
      </c>
      <c r="J472" s="1" t="s">
        <v>94</v>
      </c>
      <c r="K472" s="1" t="s">
        <v>1436</v>
      </c>
      <c r="L472">
        <v>1443</v>
      </c>
      <c r="M472">
        <v>32.848232848232847</v>
      </c>
      <c r="N472">
        <v>969</v>
      </c>
      <c r="O472">
        <v>81.217750257997935</v>
      </c>
      <c r="P472" t="s">
        <v>1154</v>
      </c>
      <c r="Q472" t="str">
        <f>IF(LEFT(P472,1)="",#REF!,LEFT(P472,1))</f>
        <v>3</v>
      </c>
      <c r="R472" s="19" t="s">
        <v>1418</v>
      </c>
      <c r="S472" s="7" t="str">
        <f>IF(LEFT(T472,3)="",#REF!,LEFT(T472,3))</f>
        <v>3.3</v>
      </c>
      <c r="T472" s="80" t="s">
        <v>1431</v>
      </c>
      <c r="U472" s="20" t="str">
        <f>IF(LEFT(T472,6)="",#REF!,LEFT(T472,6))</f>
        <v>3.3-02</v>
      </c>
      <c r="V472" s="78" t="s">
        <v>36</v>
      </c>
      <c r="W472" s="78" t="s">
        <v>89</v>
      </c>
      <c r="X472" s="18" t="s">
        <v>1438</v>
      </c>
      <c r="Y472" s="17" t="str">
        <f>IF(LEFT(X472,11)="",#REF!,LEFT(X472,11))</f>
        <v>3.3-02-ee03</v>
      </c>
      <c r="Z472" s="69" t="s">
        <v>118</v>
      </c>
      <c r="AA472" s="44" t="s">
        <v>94</v>
      </c>
      <c r="AB472" s="14" t="s">
        <v>0</v>
      </c>
    </row>
    <row r="473" spans="1:28" x14ac:dyDescent="0.25">
      <c r="A473" s="95"/>
      <c r="B473" s="70"/>
      <c r="C473" s="95"/>
      <c r="D473" s="95"/>
      <c r="E473" s="95"/>
      <c r="F473" s="95"/>
      <c r="H473" s="95"/>
      <c r="P473" t="s">
        <v>1154</v>
      </c>
      <c r="Q473" t="str">
        <f>IF(LEFT(P473,1)="",#REF!,LEFT(P473,1))</f>
        <v>3</v>
      </c>
      <c r="R473" s="19" t="s">
        <v>1418</v>
      </c>
      <c r="S473" s="7" t="str">
        <f>IF(LEFT(T473,3)="",#REF!,LEFT(T473,3))</f>
        <v>3.3</v>
      </c>
      <c r="T473" s="80" t="s">
        <v>1431</v>
      </c>
      <c r="U473" s="20" t="str">
        <f>IF(LEFT(T473,6)="",#REF!,LEFT(T473,6))</f>
        <v>3.3-02</v>
      </c>
      <c r="V473" s="59" t="s">
        <v>36</v>
      </c>
      <c r="W473" s="59" t="s">
        <v>89</v>
      </c>
      <c r="X473" s="18" t="s">
        <v>1439</v>
      </c>
      <c r="Y473" s="17" t="str">
        <f>IF(LEFT(X473,11)="",#REF!,LEFT(X473,11))</f>
        <v>3.3-02-ee04</v>
      </c>
      <c r="Z473" s="69" t="s">
        <v>118</v>
      </c>
      <c r="AA473" s="44" t="s">
        <v>94</v>
      </c>
      <c r="AB473" s="14" t="s">
        <v>4</v>
      </c>
    </row>
    <row r="474" spans="1:28" x14ac:dyDescent="0.25">
      <c r="A474" s="95"/>
      <c r="B474" s="70"/>
      <c r="C474" s="95"/>
      <c r="D474" s="95"/>
      <c r="E474" s="95"/>
      <c r="F474" s="95"/>
      <c r="H474" s="95"/>
      <c r="P474" t="s">
        <v>1154</v>
      </c>
      <c r="Q474" t="str">
        <f>IF(LEFT(P474,1)="",#REF!,LEFT(P474,1))</f>
        <v>3</v>
      </c>
      <c r="R474" s="19" t="s">
        <v>1418</v>
      </c>
      <c r="S474" s="7" t="str">
        <f>IF(LEFT(T474,3)="",#REF!,LEFT(T474,3))</f>
        <v>3.3</v>
      </c>
      <c r="T474" s="80" t="s">
        <v>1431</v>
      </c>
      <c r="U474" s="20" t="str">
        <f>IF(LEFT(T474,6)="",#REF!,LEFT(T474,6))</f>
        <v>3.3-02</v>
      </c>
      <c r="V474" s="78" t="s">
        <v>36</v>
      </c>
      <c r="W474" s="78" t="s">
        <v>89</v>
      </c>
      <c r="X474" s="27" t="s">
        <v>1440</v>
      </c>
      <c r="Y474" s="17" t="str">
        <f>IF(LEFT(X474,11)="",#REF!,LEFT(X474,11))</f>
        <v>3.3-02-ee05</v>
      </c>
      <c r="Z474" s="69" t="s">
        <v>118</v>
      </c>
      <c r="AA474" s="44" t="s">
        <v>94</v>
      </c>
      <c r="AB474" s="14" t="s">
        <v>0</v>
      </c>
    </row>
    <row r="475" spans="1:28" x14ac:dyDescent="0.25">
      <c r="A475" s="2">
        <v>3</v>
      </c>
      <c r="B475" s="2">
        <v>3.1</v>
      </c>
      <c r="C475" s="1" t="s">
        <v>649</v>
      </c>
      <c r="D475" s="1" t="s">
        <v>1441</v>
      </c>
      <c r="E475" s="1" t="s">
        <v>1442</v>
      </c>
      <c r="F475" s="1" t="s">
        <v>334</v>
      </c>
      <c r="G475" s="1" t="s">
        <v>1443</v>
      </c>
      <c r="H475" s="1" t="s">
        <v>1444</v>
      </c>
      <c r="I475" s="1" t="s">
        <v>1426</v>
      </c>
      <c r="J475" s="1" t="s">
        <v>94</v>
      </c>
      <c r="K475" s="1" t="s">
        <v>1443</v>
      </c>
      <c r="L475">
        <v>365</v>
      </c>
      <c r="M475">
        <v>1.095890410958904</v>
      </c>
      <c r="N475">
        <v>361</v>
      </c>
      <c r="O475">
        <v>98.337950138504155</v>
      </c>
      <c r="P475" t="s">
        <v>1154</v>
      </c>
      <c r="Q475" t="str">
        <f>IF(LEFT(P475,1)="",#REF!,LEFT(P475,1))</f>
        <v>3</v>
      </c>
      <c r="R475" s="19" t="s">
        <v>1418</v>
      </c>
      <c r="S475" s="7" t="str">
        <f>IF(LEFT(T475,3)="",#REF!,LEFT(T475,3))</f>
        <v>3.3</v>
      </c>
      <c r="T475" s="80" t="s">
        <v>1445</v>
      </c>
      <c r="U475" s="20" t="str">
        <f>IF(LEFT(T475,6)="",#REF!,LEFT(T475,6))</f>
        <v>3.3-03</v>
      </c>
      <c r="V475" s="75" t="s">
        <v>338</v>
      </c>
      <c r="W475" s="78" t="s">
        <v>89</v>
      </c>
      <c r="X475" s="27" t="s">
        <v>1446</v>
      </c>
      <c r="Y475" s="17" t="str">
        <f>IF(LEFT(X475,11)="",#REF!,LEFT(X475,11))</f>
        <v>3.3-03-ee01</v>
      </c>
      <c r="Z475" s="69" t="s">
        <v>118</v>
      </c>
      <c r="AA475" s="44" t="s">
        <v>94</v>
      </c>
      <c r="AB475" s="14" t="s">
        <v>0</v>
      </c>
    </row>
    <row r="476" spans="1:28" x14ac:dyDescent="0.25">
      <c r="A476" s="2">
        <v>3</v>
      </c>
      <c r="B476" s="2">
        <v>3.1</v>
      </c>
      <c r="C476" s="1" t="s">
        <v>649</v>
      </c>
      <c r="D476" s="1" t="s">
        <v>1447</v>
      </c>
      <c r="E476" s="1" t="s">
        <v>1448</v>
      </c>
      <c r="F476" s="1" t="s">
        <v>348</v>
      </c>
      <c r="G476" s="1" t="s">
        <v>1449</v>
      </c>
      <c r="H476" s="1" t="s">
        <v>1450</v>
      </c>
      <c r="I476" s="1" t="s">
        <v>1426</v>
      </c>
      <c r="J476" s="1" t="s">
        <v>94</v>
      </c>
      <c r="K476" s="1" t="s">
        <v>1449</v>
      </c>
      <c r="L476">
        <v>1355</v>
      </c>
      <c r="M476">
        <v>9.6678966789667893</v>
      </c>
      <c r="N476">
        <v>1224</v>
      </c>
      <c r="O476">
        <v>97.549019607843135</v>
      </c>
      <c r="P476" t="s">
        <v>1154</v>
      </c>
      <c r="Q476" t="str">
        <f>IF(LEFT(P476,1)="",#REF!,LEFT(P476,1))</f>
        <v>3</v>
      </c>
      <c r="R476" s="19" t="s">
        <v>1418</v>
      </c>
      <c r="S476" s="7" t="str">
        <f>IF(LEFT(T476,3)="",#REF!,LEFT(T476,3))</f>
        <v>3.3</v>
      </c>
      <c r="T476" s="80" t="s">
        <v>1445</v>
      </c>
      <c r="U476" s="20" t="str">
        <f>IF(LEFT(T476,6)="",#REF!,LEFT(T476,6))</f>
        <v>3.3-03</v>
      </c>
      <c r="V476" s="75" t="s">
        <v>338</v>
      </c>
      <c r="W476" s="78" t="s">
        <v>89</v>
      </c>
      <c r="X476" s="27" t="s">
        <v>1451</v>
      </c>
      <c r="Y476" s="17" t="str">
        <f>IF(LEFT(X476,11)="",#REF!,LEFT(X476,11))</f>
        <v>3.3-03-ee02</v>
      </c>
      <c r="Z476" s="69" t="s">
        <v>118</v>
      </c>
      <c r="AA476" s="44" t="s">
        <v>94</v>
      </c>
      <c r="AB476" s="14" t="s">
        <v>4</v>
      </c>
    </row>
    <row r="477" spans="1:28" x14ac:dyDescent="0.25">
      <c r="A477" s="2">
        <v>3</v>
      </c>
      <c r="B477" s="2">
        <v>3.1</v>
      </c>
      <c r="C477" s="1" t="s">
        <v>649</v>
      </c>
      <c r="D477" s="1" t="s">
        <v>1441</v>
      </c>
      <c r="E477" s="1" t="s">
        <v>1442</v>
      </c>
      <c r="F477" s="1" t="s">
        <v>334</v>
      </c>
      <c r="G477" s="1" t="s">
        <v>1452</v>
      </c>
      <c r="H477" s="1" t="s">
        <v>1453</v>
      </c>
      <c r="I477" s="1" t="s">
        <v>1426</v>
      </c>
      <c r="J477" s="1" t="s">
        <v>94</v>
      </c>
      <c r="K477" s="1" t="s">
        <v>1452</v>
      </c>
      <c r="L477">
        <v>365</v>
      </c>
      <c r="M477">
        <v>0.54794520547945202</v>
      </c>
      <c r="N477">
        <v>363</v>
      </c>
      <c r="O477">
        <v>97.796143250688701</v>
      </c>
      <c r="P477" t="s">
        <v>1154</v>
      </c>
      <c r="Q477" t="str">
        <f>IF(LEFT(P477,1)="",#REF!,LEFT(P477,1))</f>
        <v>3</v>
      </c>
      <c r="R477" s="19" t="s">
        <v>1418</v>
      </c>
      <c r="S477" s="7" t="str">
        <f>IF(LEFT(T477,3)="",#REF!,LEFT(T477,3))</f>
        <v>3.3</v>
      </c>
      <c r="T477" s="80" t="s">
        <v>1445</v>
      </c>
      <c r="U477" s="20" t="str">
        <f>IF(LEFT(T477,6)="",#REF!,LEFT(T477,6))</f>
        <v>3.3-03</v>
      </c>
      <c r="V477" s="75" t="s">
        <v>338</v>
      </c>
      <c r="W477" s="78" t="s">
        <v>89</v>
      </c>
      <c r="X477" s="27" t="s">
        <v>1454</v>
      </c>
      <c r="Y477" s="17" t="str">
        <f>IF(LEFT(X477,11)="",#REF!,LEFT(X477,11))</f>
        <v>3.3-03-ee03</v>
      </c>
      <c r="Z477" s="69" t="s">
        <v>118</v>
      </c>
      <c r="AA477" s="44" t="s">
        <v>94</v>
      </c>
      <c r="AB477" s="14" t="s">
        <v>4</v>
      </c>
    </row>
    <row r="478" spans="1:28" x14ac:dyDescent="0.25">
      <c r="A478" s="95"/>
      <c r="B478" s="70"/>
      <c r="C478" s="95"/>
      <c r="D478" s="95"/>
      <c r="E478" s="95"/>
      <c r="F478" s="95"/>
      <c r="H478" s="95"/>
      <c r="P478" t="s">
        <v>1154</v>
      </c>
      <c r="Q478" t="str">
        <f>IF(LEFT(P478,1)="",#REF!,LEFT(P478,1))</f>
        <v>3</v>
      </c>
      <c r="R478" s="19" t="s">
        <v>1418</v>
      </c>
      <c r="S478" s="7" t="str">
        <f>IF(LEFT(T478,3)="",#REF!,LEFT(T478,3))</f>
        <v>3.3</v>
      </c>
      <c r="T478" s="80" t="s">
        <v>1445</v>
      </c>
      <c r="U478" s="20" t="str">
        <f>IF(LEFT(T478,6)="",#REF!,LEFT(T478,6))</f>
        <v>3.3-03</v>
      </c>
      <c r="V478" s="75" t="s">
        <v>338</v>
      </c>
      <c r="W478" s="78" t="s">
        <v>89</v>
      </c>
      <c r="X478" s="27" t="s">
        <v>1455</v>
      </c>
      <c r="Y478" s="17" t="str">
        <f>IF(LEFT(X478,11)="",#REF!,LEFT(X478,11))</f>
        <v>3.3-03-ee04</v>
      </c>
      <c r="Z478" s="69" t="s">
        <v>118</v>
      </c>
      <c r="AA478" s="44" t="s">
        <v>94</v>
      </c>
      <c r="AB478" s="14" t="s">
        <v>0</v>
      </c>
    </row>
    <row r="479" spans="1:28" x14ac:dyDescent="0.25">
      <c r="A479" s="2">
        <v>3</v>
      </c>
      <c r="B479" s="2">
        <v>3.1</v>
      </c>
      <c r="C479" s="1" t="s">
        <v>649</v>
      </c>
      <c r="D479" s="1" t="s">
        <v>1456</v>
      </c>
      <c r="E479" s="1" t="s">
        <v>1457</v>
      </c>
      <c r="F479" s="1" t="s">
        <v>863</v>
      </c>
      <c r="G479" s="1" t="s">
        <v>1458</v>
      </c>
      <c r="H479" s="1" t="s">
        <v>1459</v>
      </c>
      <c r="I479" s="1" t="s">
        <v>1426</v>
      </c>
      <c r="J479" s="1" t="s">
        <v>94</v>
      </c>
      <c r="K479" s="1" t="s">
        <v>1458</v>
      </c>
      <c r="L479">
        <v>419</v>
      </c>
      <c r="M479">
        <v>0.71599045346062051</v>
      </c>
      <c r="N479">
        <v>416</v>
      </c>
      <c r="O479">
        <v>99.038461538461533</v>
      </c>
      <c r="P479" t="s">
        <v>1154</v>
      </c>
      <c r="Q479" t="str">
        <f>IF(LEFT(P479,1)="",#REF!,LEFT(P479,1))</f>
        <v>3</v>
      </c>
      <c r="R479" s="19" t="s">
        <v>1418</v>
      </c>
      <c r="S479" s="7" t="str">
        <f>IF(LEFT(T479,3)="",#REF!,LEFT(T479,3))</f>
        <v>3.3</v>
      </c>
      <c r="T479" s="80" t="s">
        <v>1460</v>
      </c>
      <c r="U479" s="20" t="str">
        <f>IF(LEFT(T479,6)="",#REF!,LEFT(T479,6))</f>
        <v>3.3-04</v>
      </c>
      <c r="V479" s="78" t="s">
        <v>36</v>
      </c>
      <c r="W479" s="78" t="s">
        <v>89</v>
      </c>
      <c r="X479" s="27" t="s">
        <v>1461</v>
      </c>
      <c r="Y479" s="17" t="str">
        <f>IF(LEFT(X479,11)="",#REF!,LEFT(X479,11))</f>
        <v>3.3-04-ee01</v>
      </c>
      <c r="Z479" s="69" t="s">
        <v>118</v>
      </c>
      <c r="AA479" s="44" t="s">
        <v>94</v>
      </c>
      <c r="AB479" s="14" t="s">
        <v>2</v>
      </c>
    </row>
    <row r="480" spans="1:28" x14ac:dyDescent="0.25">
      <c r="A480" s="95"/>
      <c r="B480" s="70"/>
      <c r="C480" s="95"/>
      <c r="D480" s="95"/>
      <c r="E480" s="95"/>
      <c r="F480" s="95"/>
      <c r="H480" s="95"/>
      <c r="P480" t="s">
        <v>1154</v>
      </c>
      <c r="Q480" t="str">
        <f>IF(LEFT(P480,1)="",#REF!,LEFT(P480,1))</f>
        <v>3</v>
      </c>
      <c r="R480" s="19" t="s">
        <v>1418</v>
      </c>
      <c r="S480" s="7" t="str">
        <f>IF(LEFT(T480,3)="",#REF!,LEFT(T480,3))</f>
        <v>3.3</v>
      </c>
      <c r="T480" s="80" t="s">
        <v>1460</v>
      </c>
      <c r="U480" s="20" t="str">
        <f>IF(LEFT(T480,6)="",#REF!,LEFT(T480,6))</f>
        <v>3.3-04</v>
      </c>
      <c r="V480" s="78" t="s">
        <v>36</v>
      </c>
      <c r="W480" s="78" t="s">
        <v>89</v>
      </c>
      <c r="X480" s="27" t="s">
        <v>1462</v>
      </c>
      <c r="Y480" s="17" t="str">
        <f>IF(LEFT(X480,11)="",#REF!,LEFT(X480,11))</f>
        <v>3.3-04-ee02</v>
      </c>
      <c r="Z480" s="69" t="s">
        <v>118</v>
      </c>
      <c r="AA480" s="44" t="s">
        <v>94</v>
      </c>
      <c r="AB480" s="14" t="s">
        <v>0</v>
      </c>
    </row>
    <row r="481" spans="1:28" x14ac:dyDescent="0.25">
      <c r="A481" s="95"/>
      <c r="B481" s="70"/>
      <c r="C481" s="95"/>
      <c r="D481" s="95"/>
      <c r="E481" s="95"/>
      <c r="F481" s="95"/>
      <c r="H481" s="95"/>
      <c r="P481" t="s">
        <v>1154</v>
      </c>
      <c r="Q481" t="str">
        <f>IF(LEFT(P481,1)="",#REF!,LEFT(P481,1))</f>
        <v>3</v>
      </c>
      <c r="R481" s="19" t="s">
        <v>1418</v>
      </c>
      <c r="S481" s="7" t="str">
        <f>IF(LEFT(T481,3)="",#REF!,LEFT(T481,3))</f>
        <v>3.3</v>
      </c>
      <c r="T481" s="80" t="s">
        <v>1460</v>
      </c>
      <c r="U481" s="20" t="str">
        <f>IF(LEFT(T481,6)="",#REF!,LEFT(T481,6))</f>
        <v>3.3-04</v>
      </c>
      <c r="V481" s="78" t="s">
        <v>36</v>
      </c>
      <c r="W481" s="78" t="s">
        <v>89</v>
      </c>
      <c r="X481" s="27" t="s">
        <v>1463</v>
      </c>
      <c r="Y481" s="17" t="str">
        <f>IF(LEFT(X481,11)="",#REF!,LEFT(X481,11))</f>
        <v>3.3-04-ee03</v>
      </c>
      <c r="Z481" s="69" t="s">
        <v>118</v>
      </c>
      <c r="AA481" s="44" t="s">
        <v>94</v>
      </c>
      <c r="AB481" s="14" t="s">
        <v>0</v>
      </c>
    </row>
    <row r="482" spans="1:28" x14ac:dyDescent="0.25">
      <c r="A482" s="2">
        <v>2</v>
      </c>
      <c r="B482" s="2">
        <v>2.2000000000000002</v>
      </c>
      <c r="C482" s="1" t="s">
        <v>269</v>
      </c>
      <c r="D482" s="1" t="s">
        <v>861</v>
      </c>
      <c r="E482" s="1" t="s">
        <v>862</v>
      </c>
      <c r="F482" s="1" t="s">
        <v>863</v>
      </c>
      <c r="G482" s="1" t="s">
        <v>1464</v>
      </c>
      <c r="H482" s="1" t="s">
        <v>1465</v>
      </c>
      <c r="I482" s="1" t="s">
        <v>65</v>
      </c>
      <c r="J482" s="1" t="s">
        <v>66</v>
      </c>
      <c r="K482" s="1" t="s">
        <v>1464</v>
      </c>
      <c r="L482">
        <v>142</v>
      </c>
      <c r="M482">
        <v>4.929577464788732</v>
      </c>
      <c r="N482">
        <v>135</v>
      </c>
      <c r="O482">
        <v>87.407407407407405</v>
      </c>
      <c r="P482" t="s">
        <v>1154</v>
      </c>
      <c r="Q482" t="str">
        <f>IF(LEFT(P482,1)="",#REF!,LEFT(P482,1))</f>
        <v>3</v>
      </c>
      <c r="R482" s="19" t="s">
        <v>1418</v>
      </c>
      <c r="S482" s="7" t="str">
        <f>IF(LEFT(T482,3)="",#REF!,LEFT(T482,3))</f>
        <v>3.3</v>
      </c>
      <c r="T482" s="80" t="s">
        <v>1460</v>
      </c>
      <c r="U482" s="20" t="str">
        <f>IF(LEFT(T482,6)="",#REF!,LEFT(T482,6))</f>
        <v>3.3-04</v>
      </c>
      <c r="V482" s="78" t="s">
        <v>36</v>
      </c>
      <c r="W482" s="78" t="s">
        <v>89</v>
      </c>
      <c r="X482" s="27" t="s">
        <v>1466</v>
      </c>
      <c r="Y482" s="17" t="str">
        <f>IF(LEFT(X482,11)="",#REF!,LEFT(X482,11))</f>
        <v>3.3-04-ee04</v>
      </c>
      <c r="Z482" s="69" t="s">
        <v>118</v>
      </c>
      <c r="AA482" s="44" t="s">
        <v>94</v>
      </c>
      <c r="AB482" s="14" t="s">
        <v>2</v>
      </c>
    </row>
    <row r="483" spans="1:28" x14ac:dyDescent="0.25">
      <c r="A483" s="95"/>
      <c r="B483" s="70"/>
      <c r="C483" s="95"/>
      <c r="D483" s="95"/>
      <c r="E483" s="95"/>
      <c r="F483" s="95"/>
      <c r="H483" s="95"/>
      <c r="P483" t="s">
        <v>1154</v>
      </c>
      <c r="Q483" t="str">
        <f>IF(LEFT(P483,1)="",#REF!,LEFT(P483,1))</f>
        <v>3</v>
      </c>
      <c r="R483" s="19" t="s">
        <v>1418</v>
      </c>
      <c r="S483" s="7" t="str">
        <f>IF(LEFT(T483,3)="",#REF!,LEFT(T483,3))</f>
        <v>3.3</v>
      </c>
      <c r="T483" s="80" t="s">
        <v>1460</v>
      </c>
      <c r="U483" s="20" t="str">
        <f>IF(LEFT(T483,6)="",#REF!,LEFT(T483,6))</f>
        <v>3.3-04</v>
      </c>
      <c r="V483" s="78" t="s">
        <v>36</v>
      </c>
      <c r="W483" s="78" t="s">
        <v>89</v>
      </c>
      <c r="X483" s="27" t="s">
        <v>1467</v>
      </c>
      <c r="Y483" s="17" t="str">
        <f>IF(LEFT(X483,11)="",#REF!,LEFT(X483,11))</f>
        <v>3.3-04-ee05</v>
      </c>
      <c r="Z483" s="69" t="s">
        <v>118</v>
      </c>
      <c r="AA483" s="44" t="s">
        <v>94</v>
      </c>
      <c r="AB483" s="14" t="s">
        <v>2</v>
      </c>
    </row>
    <row r="484" spans="1:28" x14ac:dyDescent="0.25">
      <c r="A484" s="2">
        <v>3</v>
      </c>
      <c r="B484" s="2">
        <v>3.1</v>
      </c>
      <c r="C484" s="1" t="s">
        <v>649</v>
      </c>
      <c r="D484" s="1" t="s">
        <v>1447</v>
      </c>
      <c r="E484" s="1" t="s">
        <v>1448</v>
      </c>
      <c r="F484" s="1" t="s">
        <v>348</v>
      </c>
      <c r="G484" s="1" t="s">
        <v>1468</v>
      </c>
      <c r="H484" s="1" t="s">
        <v>1469</v>
      </c>
      <c r="I484" s="1" t="s">
        <v>1426</v>
      </c>
      <c r="J484" s="1" t="s">
        <v>94</v>
      </c>
      <c r="K484" s="1" t="s">
        <v>1468</v>
      </c>
      <c r="L484">
        <v>1355</v>
      </c>
      <c r="M484">
        <v>17.564575645756456</v>
      </c>
      <c r="N484">
        <v>1117</v>
      </c>
      <c r="O484">
        <v>99.194270367054614</v>
      </c>
      <c r="P484" t="s">
        <v>1154</v>
      </c>
      <c r="Q484" t="str">
        <f>IF(LEFT(P484,1)="",#REF!,LEFT(P484,1))</f>
        <v>3</v>
      </c>
      <c r="R484" s="19" t="s">
        <v>1418</v>
      </c>
      <c r="S484" s="7" t="str">
        <f>IF(LEFT(T484,3)="",#REF!,LEFT(T484,3))</f>
        <v>3.3</v>
      </c>
      <c r="T484" s="80" t="s">
        <v>1460</v>
      </c>
      <c r="U484" s="20" t="str">
        <f>IF(LEFT(T484,6)="",#REF!,LEFT(T484,6))</f>
        <v>3.3-04</v>
      </c>
      <c r="V484" s="78" t="s">
        <v>36</v>
      </c>
      <c r="W484" s="78" t="s">
        <v>89</v>
      </c>
      <c r="X484" s="27" t="s">
        <v>1470</v>
      </c>
      <c r="Y484" s="17" t="str">
        <f>IF(LEFT(X484,11)="",#REF!,LEFT(X484,11))</f>
        <v>3.3-04-ee06</v>
      </c>
      <c r="Z484" s="69" t="s">
        <v>118</v>
      </c>
      <c r="AA484" s="44" t="s">
        <v>94</v>
      </c>
      <c r="AB484" s="14" t="s">
        <v>0</v>
      </c>
    </row>
    <row r="485" spans="1:28" x14ac:dyDescent="0.25">
      <c r="A485" s="95"/>
      <c r="B485" s="70"/>
      <c r="C485" s="95"/>
      <c r="D485" s="95"/>
      <c r="E485" s="95"/>
      <c r="F485" s="95"/>
      <c r="H485" s="95"/>
      <c r="P485" t="s">
        <v>1154</v>
      </c>
      <c r="Q485" t="str">
        <f>IF(LEFT(P485,1)="",#REF!,LEFT(P485,1))</f>
        <v>3</v>
      </c>
      <c r="R485" s="19" t="s">
        <v>1418</v>
      </c>
      <c r="S485" s="7" t="str">
        <f>IF(LEFT(T485,3)="",#REF!,LEFT(T485,3))</f>
        <v>3.3</v>
      </c>
      <c r="T485" s="80" t="s">
        <v>1471</v>
      </c>
      <c r="U485" s="20" t="str">
        <f>IF(LEFT(T485,6)="",#REF!,LEFT(T485,6))</f>
        <v>3.3-05</v>
      </c>
      <c r="V485" s="78" t="s">
        <v>36</v>
      </c>
      <c r="W485" s="78" t="s">
        <v>37</v>
      </c>
      <c r="X485" s="27" t="s">
        <v>1472</v>
      </c>
      <c r="Y485" s="17" t="str">
        <f>IF(LEFT(X485,11)="",#REF!,LEFT(X485,11))</f>
        <v>3.3-03-ee02</v>
      </c>
      <c r="Z485" s="69" t="s">
        <v>118</v>
      </c>
      <c r="AA485" s="44" t="s">
        <v>94</v>
      </c>
      <c r="AB485" s="14" t="s">
        <v>2</v>
      </c>
    </row>
    <row r="486" spans="1:28" x14ac:dyDescent="0.25">
      <c r="A486" s="2">
        <v>3</v>
      </c>
      <c r="B486" s="2">
        <v>3.1</v>
      </c>
      <c r="C486" s="1" t="s">
        <v>649</v>
      </c>
      <c r="D486" s="1" t="s">
        <v>1447</v>
      </c>
      <c r="E486" s="1" t="s">
        <v>1448</v>
      </c>
      <c r="F486" s="1" t="s">
        <v>348</v>
      </c>
      <c r="G486" s="1" t="s">
        <v>1473</v>
      </c>
      <c r="H486" s="1" t="s">
        <v>1474</v>
      </c>
      <c r="I486" s="1" t="s">
        <v>1426</v>
      </c>
      <c r="J486" s="1" t="s">
        <v>94</v>
      </c>
      <c r="K486" s="1" t="s">
        <v>1473</v>
      </c>
      <c r="L486">
        <v>1355</v>
      </c>
      <c r="M486">
        <v>14.833948339483396</v>
      </c>
      <c r="N486">
        <v>1154</v>
      </c>
      <c r="O486">
        <v>91.074523396880423</v>
      </c>
      <c r="P486" t="s">
        <v>1154</v>
      </c>
      <c r="Q486" t="str">
        <f>IF(LEFT(P486,1)="",#REF!,LEFT(P486,1))</f>
        <v>3</v>
      </c>
      <c r="R486" s="19" t="s">
        <v>1418</v>
      </c>
      <c r="S486" s="7" t="str">
        <f>IF(LEFT(T486,3)="",#REF!,LEFT(T486,3))</f>
        <v>3.3</v>
      </c>
      <c r="T486" s="80" t="s">
        <v>1471</v>
      </c>
      <c r="U486" s="20" t="str">
        <f>IF(LEFT(T486,6)="",#REF!,LEFT(T486,6))</f>
        <v>3.3-05</v>
      </c>
      <c r="V486" s="78" t="s">
        <v>36</v>
      </c>
      <c r="W486" s="78" t="s">
        <v>37</v>
      </c>
      <c r="X486" s="27" t="s">
        <v>1475</v>
      </c>
      <c r="Y486" s="17" t="str">
        <f>IF(LEFT(X486,11)="",#REF!,LEFT(X486,11))</f>
        <v>3.3-05-ee01</v>
      </c>
      <c r="Z486" s="69" t="s">
        <v>118</v>
      </c>
      <c r="AA486" s="44" t="s">
        <v>94</v>
      </c>
      <c r="AB486" s="14" t="s">
        <v>2</v>
      </c>
    </row>
    <row r="487" spans="1:28" x14ac:dyDescent="0.25">
      <c r="A487" s="95"/>
      <c r="B487" s="70"/>
      <c r="C487" s="95"/>
      <c r="D487" s="95"/>
      <c r="E487" s="95"/>
      <c r="F487" s="95"/>
      <c r="H487" s="95"/>
      <c r="P487" t="s">
        <v>1154</v>
      </c>
      <c r="Q487" t="str">
        <f>IF(LEFT(P487,1)="",#REF!,LEFT(P487,1))</f>
        <v>3</v>
      </c>
      <c r="R487" s="19" t="s">
        <v>1418</v>
      </c>
      <c r="S487" s="7" t="str">
        <f>IF(LEFT(T487,3)="",#REF!,LEFT(T487,3))</f>
        <v>3.3</v>
      </c>
      <c r="T487" s="80" t="s">
        <v>1471</v>
      </c>
      <c r="U487" s="20" t="str">
        <f>IF(LEFT(T487,6)="",#REF!,LEFT(T487,6))</f>
        <v>3.3-05</v>
      </c>
      <c r="V487" s="78" t="s">
        <v>36</v>
      </c>
      <c r="W487" s="78" t="s">
        <v>37</v>
      </c>
      <c r="X487" s="27" t="s">
        <v>1476</v>
      </c>
      <c r="Y487" s="17" t="str">
        <f>IF(LEFT(X487,11)="",#REF!,LEFT(X487,11))</f>
        <v>3.3-05-ee03</v>
      </c>
      <c r="Z487" s="69" t="s">
        <v>118</v>
      </c>
      <c r="AA487" s="44" t="s">
        <v>94</v>
      </c>
      <c r="AB487" s="14" t="s">
        <v>0</v>
      </c>
    </row>
    <row r="488" spans="1:28" x14ac:dyDescent="0.25">
      <c r="A488" s="95"/>
      <c r="B488" s="70"/>
      <c r="C488" s="95"/>
      <c r="D488" s="95"/>
      <c r="E488" s="95"/>
      <c r="F488" s="95"/>
      <c r="H488" s="95"/>
      <c r="P488" t="s">
        <v>1154</v>
      </c>
      <c r="Q488" t="str">
        <f>IF(LEFT(P488,1)="",#REF!,LEFT(P488,1))</f>
        <v>3</v>
      </c>
      <c r="R488" s="19" t="s">
        <v>1418</v>
      </c>
      <c r="S488" s="7" t="str">
        <f>IF(LEFT(T488,3)="",#REF!,LEFT(T488,3))</f>
        <v>3.3</v>
      </c>
      <c r="T488" s="80" t="s">
        <v>1471</v>
      </c>
      <c r="U488" s="20" t="str">
        <f>IF(LEFT(T488,6)="",#REF!,LEFT(T488,6))</f>
        <v>3.3-05</v>
      </c>
      <c r="V488" s="78" t="s">
        <v>36</v>
      </c>
      <c r="W488" s="78" t="s">
        <v>37</v>
      </c>
      <c r="X488" s="27" t="s">
        <v>1477</v>
      </c>
      <c r="Y488" s="17" t="str">
        <f>IF(LEFT(X488,11)="",#REF!,LEFT(X488,11))</f>
        <v>3.3-05-ee04</v>
      </c>
      <c r="Z488" s="69" t="s">
        <v>118</v>
      </c>
      <c r="AA488" s="44" t="s">
        <v>94</v>
      </c>
      <c r="AB488" s="14" t="s">
        <v>0</v>
      </c>
    </row>
    <row r="489" spans="1:28" x14ac:dyDescent="0.25">
      <c r="A489" s="95"/>
      <c r="B489" s="70"/>
      <c r="C489" s="95"/>
      <c r="D489" s="95"/>
      <c r="E489" s="95"/>
      <c r="F489" s="95"/>
      <c r="H489" s="95"/>
      <c r="P489" t="s">
        <v>1154</v>
      </c>
      <c r="Q489" t="str">
        <f>IF(LEFT(P489,1)="",#REF!,LEFT(P489,1))</f>
        <v>3</v>
      </c>
      <c r="R489" s="19" t="s">
        <v>1418</v>
      </c>
      <c r="S489" s="7" t="str">
        <f>IF(LEFT(T489,3)="",#REF!,LEFT(T489,3))</f>
        <v>3.3</v>
      </c>
      <c r="T489" s="80" t="s">
        <v>1471</v>
      </c>
      <c r="U489" s="20" t="str">
        <f>IF(LEFT(T489,6)="",#REF!,LEFT(T489,6))</f>
        <v>3.3-05</v>
      </c>
      <c r="V489" s="78" t="s">
        <v>36</v>
      </c>
      <c r="W489" s="78" t="s">
        <v>37</v>
      </c>
      <c r="X489" s="27" t="s">
        <v>1478</v>
      </c>
      <c r="Y489" s="17" t="str">
        <f>IF(LEFT(X489,11)="",#REF!,LEFT(X489,11))</f>
        <v>3.3-05-ee05</v>
      </c>
      <c r="Z489" s="69" t="s">
        <v>118</v>
      </c>
      <c r="AA489" s="44" t="s">
        <v>94</v>
      </c>
      <c r="AB489" s="14" t="s">
        <v>0</v>
      </c>
    </row>
    <row r="490" spans="1:28" x14ac:dyDescent="0.25">
      <c r="A490" s="95"/>
      <c r="B490" s="70"/>
      <c r="C490" s="95"/>
      <c r="D490" s="95"/>
      <c r="E490" s="95"/>
      <c r="F490" s="95"/>
      <c r="H490" s="95"/>
      <c r="P490" t="s">
        <v>1154</v>
      </c>
      <c r="Q490" t="str">
        <f>IF(LEFT(P490,1)="",#REF!,LEFT(P490,1))</f>
        <v>3</v>
      </c>
      <c r="R490" s="19" t="s">
        <v>1418</v>
      </c>
      <c r="S490" s="7" t="str">
        <f>IF(LEFT(T490,3)="",#REF!,LEFT(T490,3))</f>
        <v>3.3</v>
      </c>
      <c r="T490" s="80" t="s">
        <v>1471</v>
      </c>
      <c r="U490" s="20" t="str">
        <f>IF(LEFT(T490,6)="",#REF!,LEFT(T490,6))</f>
        <v>3.3-05</v>
      </c>
      <c r="V490" s="78" t="s">
        <v>36</v>
      </c>
      <c r="W490" s="78" t="s">
        <v>37</v>
      </c>
      <c r="X490" s="27" t="s">
        <v>1479</v>
      </c>
      <c r="Y490" s="17" t="str">
        <f>IF(LEFT(X490,11)="",#REF!,LEFT(X490,11))</f>
        <v>3.3-05-ee06</v>
      </c>
      <c r="Z490" s="69" t="s">
        <v>118</v>
      </c>
      <c r="AA490" s="44" t="s">
        <v>94</v>
      </c>
      <c r="AB490" s="14" t="s">
        <v>0</v>
      </c>
    </row>
    <row r="491" spans="1:28" x14ac:dyDescent="0.25">
      <c r="A491" s="2">
        <v>3</v>
      </c>
      <c r="B491" s="2">
        <v>3.1</v>
      </c>
      <c r="C491" s="1" t="s">
        <v>649</v>
      </c>
      <c r="D491" s="1" t="s">
        <v>1284</v>
      </c>
      <c r="E491" s="1" t="s">
        <v>1285</v>
      </c>
      <c r="F491" s="1" t="s">
        <v>44</v>
      </c>
      <c r="G491" s="1" t="s">
        <v>1480</v>
      </c>
      <c r="H491" s="1" t="s">
        <v>1481</v>
      </c>
      <c r="I491" s="1" t="s">
        <v>1426</v>
      </c>
      <c r="J491" s="1" t="s">
        <v>94</v>
      </c>
      <c r="K491" s="1" t="s">
        <v>1480</v>
      </c>
      <c r="L491">
        <v>1443</v>
      </c>
      <c r="M491">
        <v>0.48510048510048509</v>
      </c>
      <c r="N491">
        <v>1436</v>
      </c>
      <c r="O491">
        <v>99.233983286908071</v>
      </c>
      <c r="P491" t="s">
        <v>1154</v>
      </c>
      <c r="Q491" t="str">
        <f>IF(LEFT(P491,1)="",#REF!,LEFT(P491,1))</f>
        <v>3</v>
      </c>
      <c r="R491" s="19" t="s">
        <v>1418</v>
      </c>
      <c r="S491" s="7" t="str">
        <f>IF(LEFT(T491,3)="",#REF!,LEFT(T491,3))</f>
        <v>3.3</v>
      </c>
      <c r="T491" s="80" t="s">
        <v>1482</v>
      </c>
      <c r="U491" s="20" t="str">
        <f>IF(LEFT(T491,6)="",#REF!,LEFT(T491,6))</f>
        <v>3.3-06</v>
      </c>
      <c r="V491" s="78" t="s">
        <v>36</v>
      </c>
      <c r="W491" s="78" t="s">
        <v>89</v>
      </c>
      <c r="X491" s="27" t="s">
        <v>1483</v>
      </c>
      <c r="Y491" s="17" t="str">
        <f>IF(LEFT(X491,11)="",#REF!,LEFT(X491,11))</f>
        <v>3.3-06-ee01</v>
      </c>
      <c r="Z491" s="69" t="s">
        <v>118</v>
      </c>
      <c r="AA491" s="44" t="s">
        <v>94</v>
      </c>
      <c r="AB491" s="14" t="s">
        <v>2</v>
      </c>
    </row>
    <row r="492" spans="1:28" x14ac:dyDescent="0.25">
      <c r="A492" s="95"/>
      <c r="B492" s="70"/>
      <c r="C492" s="95"/>
      <c r="D492" s="95"/>
      <c r="E492" s="95"/>
      <c r="F492" s="95"/>
      <c r="H492" s="95"/>
      <c r="P492" t="s">
        <v>1154</v>
      </c>
      <c r="Q492" t="str">
        <f>IF(LEFT(P492,1)="",#REF!,LEFT(P492,1))</f>
        <v>3</v>
      </c>
      <c r="R492" s="19" t="s">
        <v>1418</v>
      </c>
      <c r="S492" s="7" t="str">
        <f>IF(LEFT(T492,3)="",#REF!,LEFT(T492,3))</f>
        <v>3.3</v>
      </c>
      <c r="T492" s="80" t="s">
        <v>1482</v>
      </c>
      <c r="U492" s="20" t="str">
        <f>IF(LEFT(T492,6)="",#REF!,LEFT(T492,6))</f>
        <v>3.3-06</v>
      </c>
      <c r="V492" s="78" t="s">
        <v>36</v>
      </c>
      <c r="W492" s="78" t="s">
        <v>89</v>
      </c>
      <c r="X492" s="27" t="s">
        <v>1484</v>
      </c>
      <c r="Y492" s="17" t="str">
        <f>IF(LEFT(X492,11)="",#REF!,LEFT(X492,11))</f>
        <v>3.3-06-ee02</v>
      </c>
      <c r="Z492" s="69" t="s">
        <v>118</v>
      </c>
      <c r="AA492" s="44" t="s">
        <v>94</v>
      </c>
      <c r="AB492" s="14" t="s">
        <v>0</v>
      </c>
    </row>
    <row r="493" spans="1:28" x14ac:dyDescent="0.25">
      <c r="A493" s="2">
        <v>3</v>
      </c>
      <c r="B493" s="2">
        <v>3.1</v>
      </c>
      <c r="C493" s="1" t="s">
        <v>649</v>
      </c>
      <c r="D493" s="1" t="s">
        <v>1284</v>
      </c>
      <c r="E493" s="1" t="s">
        <v>1285</v>
      </c>
      <c r="F493" s="1" t="s">
        <v>44</v>
      </c>
      <c r="G493" s="1" t="s">
        <v>1485</v>
      </c>
      <c r="H493" s="1" t="s">
        <v>1486</v>
      </c>
      <c r="I493" s="1" t="s">
        <v>1426</v>
      </c>
      <c r="J493" s="1" t="s">
        <v>94</v>
      </c>
      <c r="K493" s="1" t="s">
        <v>1485</v>
      </c>
      <c r="L493">
        <v>1443</v>
      </c>
      <c r="M493">
        <v>6.9300069300069295E-2</v>
      </c>
      <c r="N493">
        <v>1442</v>
      </c>
      <c r="O493">
        <v>99.722607489597777</v>
      </c>
      <c r="P493" t="s">
        <v>1154</v>
      </c>
      <c r="Q493" t="str">
        <f>IF(LEFT(P493,1)="",#REF!,LEFT(P493,1))</f>
        <v>3</v>
      </c>
      <c r="R493" s="19" t="s">
        <v>1418</v>
      </c>
      <c r="S493" s="7" t="str">
        <f>IF(LEFT(T493,3)="",#REF!,LEFT(T493,3))</f>
        <v>3.3</v>
      </c>
      <c r="T493" s="80" t="s">
        <v>1482</v>
      </c>
      <c r="U493" s="20" t="str">
        <f>IF(LEFT(T493,6)="",#REF!,LEFT(T493,6))</f>
        <v>3.3-06</v>
      </c>
      <c r="V493" s="78" t="s">
        <v>36</v>
      </c>
      <c r="W493" s="78" t="s">
        <v>89</v>
      </c>
      <c r="X493" s="18" t="s">
        <v>1487</v>
      </c>
      <c r="Y493" s="17" t="str">
        <f>IF(LEFT(X493,11)="",#REF!,LEFT(X493,11))</f>
        <v>3.3-06-ee03</v>
      </c>
      <c r="Z493" s="69" t="s">
        <v>118</v>
      </c>
      <c r="AA493" s="44" t="s">
        <v>94</v>
      </c>
      <c r="AB493" s="14" t="s">
        <v>2</v>
      </c>
    </row>
    <row r="494" spans="1:28" x14ac:dyDescent="0.25">
      <c r="A494" s="95"/>
      <c r="B494" s="70"/>
      <c r="C494" s="95"/>
      <c r="D494" s="95"/>
      <c r="E494" s="95"/>
      <c r="F494" s="95"/>
      <c r="H494" s="95"/>
      <c r="P494" t="s">
        <v>1154</v>
      </c>
      <c r="Q494" t="str">
        <f>IF(LEFT(P494,1)="",#REF!,LEFT(P494,1))</f>
        <v>3</v>
      </c>
      <c r="R494" s="19" t="s">
        <v>1418</v>
      </c>
      <c r="S494" s="7" t="str">
        <f>IF(LEFT(T494,3)="",#REF!,LEFT(T494,3))</f>
        <v>3.3</v>
      </c>
      <c r="T494" s="80" t="s">
        <v>1482</v>
      </c>
      <c r="U494" s="20" t="str">
        <f>IF(LEFT(T494,6)="",#REF!,LEFT(T494,6))</f>
        <v>3.3-06</v>
      </c>
      <c r="V494" s="78" t="s">
        <v>36</v>
      </c>
      <c r="W494" s="78" t="s">
        <v>89</v>
      </c>
      <c r="X494" s="18" t="s">
        <v>1488</v>
      </c>
      <c r="Y494" s="17" t="str">
        <f>IF(LEFT(X494,11)="",#REF!,LEFT(X494,11))</f>
        <v>3.3-06-ee04</v>
      </c>
      <c r="Z494" s="69" t="s">
        <v>118</v>
      </c>
      <c r="AA494" s="44" t="s">
        <v>94</v>
      </c>
      <c r="AB494" s="14" t="s">
        <v>0</v>
      </c>
    </row>
    <row r="495" spans="1:28" x14ac:dyDescent="0.25">
      <c r="A495" s="2">
        <v>3</v>
      </c>
      <c r="B495" s="2">
        <v>3.1</v>
      </c>
      <c r="C495" s="1" t="s">
        <v>649</v>
      </c>
      <c r="D495" s="1" t="s">
        <v>1284</v>
      </c>
      <c r="E495" s="1" t="s">
        <v>1285</v>
      </c>
      <c r="F495" s="1" t="s">
        <v>44</v>
      </c>
      <c r="G495" s="1" t="s">
        <v>1489</v>
      </c>
      <c r="H495" s="1" t="s">
        <v>1490</v>
      </c>
      <c r="I495" s="1" t="s">
        <v>1246</v>
      </c>
      <c r="J495" s="1" t="s">
        <v>94</v>
      </c>
      <c r="K495" s="1" t="s">
        <v>1489</v>
      </c>
      <c r="L495">
        <v>1441</v>
      </c>
      <c r="M495">
        <v>0.13879250520471895</v>
      </c>
      <c r="N495">
        <v>1439</v>
      </c>
      <c r="O495">
        <v>88.186240444753295</v>
      </c>
      <c r="P495" t="s">
        <v>1154</v>
      </c>
      <c r="Q495" t="str">
        <f>IF(LEFT(P495,1)="",#REF!,LEFT(P495,1))</f>
        <v>3</v>
      </c>
      <c r="R495" s="19" t="s">
        <v>1418</v>
      </c>
      <c r="S495" s="7" t="str">
        <f>IF(LEFT(T495,3)="",#REF!,LEFT(T495,3))</f>
        <v>3.3</v>
      </c>
      <c r="T495" s="80" t="s">
        <v>1482</v>
      </c>
      <c r="U495" s="20" t="str">
        <f>IF(LEFT(T495,6)="",#REF!,LEFT(T495,6))</f>
        <v>3.3-06</v>
      </c>
      <c r="V495" s="78" t="s">
        <v>36</v>
      </c>
      <c r="W495" s="78" t="s">
        <v>89</v>
      </c>
      <c r="X495" s="26" t="s">
        <v>1491</v>
      </c>
      <c r="Y495" s="17" t="str">
        <f>IF(LEFT(X495,11)="",#REF!,LEFT(X495,11))</f>
        <v>3.3-06-ee05</v>
      </c>
      <c r="Z495" s="69" t="s">
        <v>118</v>
      </c>
      <c r="AA495" s="44" t="s">
        <v>94</v>
      </c>
      <c r="AB495" s="14" t="s">
        <v>4</v>
      </c>
    </row>
    <row r="496" spans="1:28" x14ac:dyDescent="0.25">
      <c r="A496" s="2">
        <v>3</v>
      </c>
      <c r="B496" s="2">
        <v>3.1</v>
      </c>
      <c r="C496" s="1" t="s">
        <v>649</v>
      </c>
      <c r="D496" s="1" t="s">
        <v>1492</v>
      </c>
      <c r="E496" s="1" t="s">
        <v>1493</v>
      </c>
      <c r="F496" s="1" t="s">
        <v>44</v>
      </c>
      <c r="G496" s="1" t="s">
        <v>1494</v>
      </c>
      <c r="H496" s="1" t="s">
        <v>1495</v>
      </c>
      <c r="I496" s="1" t="s">
        <v>1426</v>
      </c>
      <c r="J496" s="1" t="s">
        <v>94</v>
      </c>
      <c r="K496" s="1" t="s">
        <v>1494</v>
      </c>
      <c r="L496">
        <v>1443</v>
      </c>
      <c r="M496">
        <v>6.0291060291060292</v>
      </c>
      <c r="N496">
        <v>1356</v>
      </c>
      <c r="O496">
        <v>82.079646017699119</v>
      </c>
      <c r="P496" t="s">
        <v>1154</v>
      </c>
      <c r="Q496" t="str">
        <f>IF(LEFT(P496,1)="",#REF!,LEFT(P496,1))</f>
        <v>3</v>
      </c>
      <c r="R496" s="19" t="s">
        <v>1418</v>
      </c>
      <c r="S496" s="7" t="str">
        <f>IF(LEFT(T496,3)="",#REF!,LEFT(T496,3))</f>
        <v>3.3</v>
      </c>
      <c r="T496" s="17" t="s">
        <v>1496</v>
      </c>
      <c r="U496" s="20" t="str">
        <f>IF(LEFT(T496,6)="",#REF!,LEFT(T496,6))</f>
        <v>3.3-07</v>
      </c>
      <c r="V496" s="78" t="s">
        <v>36</v>
      </c>
      <c r="W496" s="78" t="s">
        <v>89</v>
      </c>
      <c r="X496" s="18" t="s">
        <v>1497</v>
      </c>
      <c r="Y496" s="17" t="str">
        <f>IF(LEFT(X496,11)="",#REF!,LEFT(X496,11))</f>
        <v>3.3-07-ee01</v>
      </c>
      <c r="Z496" s="69" t="s">
        <v>118</v>
      </c>
      <c r="AA496" s="44" t="s">
        <v>94</v>
      </c>
      <c r="AB496" s="14" t="s">
        <v>4</v>
      </c>
    </row>
    <row r="497" spans="1:28" x14ac:dyDescent="0.25">
      <c r="A497" s="2">
        <v>3</v>
      </c>
      <c r="B497" s="2">
        <v>3.1</v>
      </c>
      <c r="C497" s="1" t="s">
        <v>649</v>
      </c>
      <c r="D497" s="1" t="s">
        <v>1492</v>
      </c>
      <c r="E497" s="1" t="s">
        <v>1493</v>
      </c>
      <c r="F497" s="1" t="s">
        <v>44</v>
      </c>
      <c r="G497" s="1" t="s">
        <v>1498</v>
      </c>
      <c r="H497" s="1" t="s">
        <v>1499</v>
      </c>
      <c r="I497" s="1" t="s">
        <v>1426</v>
      </c>
      <c r="J497" s="1" t="s">
        <v>94</v>
      </c>
      <c r="K497" s="1" t="s">
        <v>1498</v>
      </c>
      <c r="L497">
        <v>1443</v>
      </c>
      <c r="M497">
        <v>26.195426195426194</v>
      </c>
      <c r="N497">
        <v>1065</v>
      </c>
      <c r="O497">
        <v>74.272300469483568</v>
      </c>
      <c r="P497" t="s">
        <v>1154</v>
      </c>
      <c r="Q497" t="str">
        <f>IF(LEFT(P497,1)="",#REF!,LEFT(P497,1))</f>
        <v>3</v>
      </c>
      <c r="R497" s="19" t="s">
        <v>1418</v>
      </c>
      <c r="S497" s="7" t="str">
        <f>IF(LEFT(T497,3)="",#REF!,LEFT(T497,3))</f>
        <v>3.3</v>
      </c>
      <c r="T497" s="17" t="s">
        <v>1496</v>
      </c>
      <c r="U497" s="20" t="str">
        <f>IF(LEFT(T497,6)="",#REF!,LEFT(T497,6))</f>
        <v>3.3-07</v>
      </c>
      <c r="V497" s="78" t="s">
        <v>36</v>
      </c>
      <c r="W497" s="78" t="s">
        <v>89</v>
      </c>
      <c r="X497" s="18" t="s">
        <v>1500</v>
      </c>
      <c r="Y497" s="17" t="str">
        <f>IF(LEFT(X497,11)="",#REF!,LEFT(X497,11))</f>
        <v>3.3-07-ee02</v>
      </c>
      <c r="Z497" s="69" t="s">
        <v>118</v>
      </c>
      <c r="AA497" s="44" t="s">
        <v>94</v>
      </c>
      <c r="AB497" s="14" t="s">
        <v>4</v>
      </c>
    </row>
    <row r="498" spans="1:28" x14ac:dyDescent="0.25">
      <c r="A498" s="2">
        <v>3</v>
      </c>
      <c r="B498" s="2">
        <v>3.1</v>
      </c>
      <c r="C498" s="1" t="s">
        <v>649</v>
      </c>
      <c r="D498" s="1" t="s">
        <v>1492</v>
      </c>
      <c r="E498" s="1" t="s">
        <v>1493</v>
      </c>
      <c r="F498" s="1" t="s">
        <v>44</v>
      </c>
      <c r="G498" s="1" t="s">
        <v>1501</v>
      </c>
      <c r="H498" s="1" t="s">
        <v>1502</v>
      </c>
      <c r="I498" s="1" t="s">
        <v>1426</v>
      </c>
      <c r="J498" s="1" t="s">
        <v>94</v>
      </c>
      <c r="K498" s="1" t="s">
        <v>1501</v>
      </c>
      <c r="L498">
        <v>1443</v>
      </c>
      <c r="M498">
        <v>24.462924462924462</v>
      </c>
      <c r="N498">
        <v>1090</v>
      </c>
      <c r="O498">
        <v>79.357798165137609</v>
      </c>
      <c r="P498" t="s">
        <v>1154</v>
      </c>
      <c r="Q498" t="str">
        <f>IF(LEFT(P498,1)="",#REF!,LEFT(P498,1))</f>
        <v>3</v>
      </c>
      <c r="R498" s="19" t="s">
        <v>1418</v>
      </c>
      <c r="S498" s="7" t="str">
        <f>IF(LEFT(T498,3)="",#REF!,LEFT(T498,3))</f>
        <v>3.3</v>
      </c>
      <c r="T498" s="17" t="s">
        <v>1496</v>
      </c>
      <c r="U498" s="20" t="str">
        <f>IF(LEFT(T498,6)="",#REF!,LEFT(T498,6))</f>
        <v>3.3-07</v>
      </c>
      <c r="V498" s="78" t="s">
        <v>36</v>
      </c>
      <c r="W498" s="78" t="s">
        <v>89</v>
      </c>
      <c r="X498" s="18" t="s">
        <v>1503</v>
      </c>
      <c r="Y498" s="17" t="str">
        <f>IF(LEFT(X498,11)="",#REF!,LEFT(X498,11))</f>
        <v>3.3-07-ee03</v>
      </c>
      <c r="Z498" s="69" t="s">
        <v>118</v>
      </c>
      <c r="AA498" s="44" t="s">
        <v>94</v>
      </c>
      <c r="AB498" s="14" t="s">
        <v>4</v>
      </c>
    </row>
    <row r="499" spans="1:28" x14ac:dyDescent="0.25">
      <c r="A499" s="2">
        <v>3</v>
      </c>
      <c r="B499" s="2">
        <v>3.1</v>
      </c>
      <c r="C499" s="1" t="s">
        <v>649</v>
      </c>
      <c r="D499" s="1" t="s">
        <v>1492</v>
      </c>
      <c r="E499" s="1" t="s">
        <v>1493</v>
      </c>
      <c r="F499" s="1" t="s">
        <v>44</v>
      </c>
      <c r="G499" s="1" t="s">
        <v>1504</v>
      </c>
      <c r="H499" s="1" t="s">
        <v>1505</v>
      </c>
      <c r="I499" s="1" t="s">
        <v>1426</v>
      </c>
      <c r="J499" s="1" t="s">
        <v>94</v>
      </c>
      <c r="K499" s="1" t="s">
        <v>1504</v>
      </c>
      <c r="L499">
        <v>1443</v>
      </c>
      <c r="M499">
        <v>55.162855162855166</v>
      </c>
      <c r="N499">
        <v>647</v>
      </c>
      <c r="O499">
        <v>68.315301391035547</v>
      </c>
      <c r="P499" t="s">
        <v>1154</v>
      </c>
      <c r="Q499" t="str">
        <f>IF(LEFT(P499,1)="",#REF!,LEFT(P499,1))</f>
        <v>3</v>
      </c>
      <c r="R499" s="19" t="s">
        <v>1418</v>
      </c>
      <c r="S499" s="7" t="str">
        <f>IF(LEFT(T499,3)="",#REF!,LEFT(T499,3))</f>
        <v>3.3</v>
      </c>
      <c r="T499" s="17" t="s">
        <v>1496</v>
      </c>
      <c r="U499" s="20" t="str">
        <f>IF(LEFT(T499,6)="",#REF!,LEFT(T499,6))</f>
        <v>3.3-07</v>
      </c>
      <c r="V499" s="78" t="s">
        <v>36</v>
      </c>
      <c r="W499" s="78" t="s">
        <v>89</v>
      </c>
      <c r="X499" s="18" t="s">
        <v>1506</v>
      </c>
      <c r="Y499" s="17" t="str">
        <f>IF(LEFT(X499,11)="",#REF!,LEFT(X499,11))</f>
        <v>3.3-07-ee04</v>
      </c>
      <c r="Z499" s="69" t="s">
        <v>118</v>
      </c>
      <c r="AA499" s="44" t="s">
        <v>94</v>
      </c>
      <c r="AB499" s="14" t="s">
        <v>4</v>
      </c>
    </row>
    <row r="500" spans="1:28" x14ac:dyDescent="0.25">
      <c r="A500" s="2">
        <v>3</v>
      </c>
      <c r="B500" s="2">
        <v>3.2</v>
      </c>
      <c r="C500" s="1" t="s">
        <v>82</v>
      </c>
      <c r="D500" s="1" t="s">
        <v>1434</v>
      </c>
      <c r="E500" s="1" t="s">
        <v>1435</v>
      </c>
      <c r="F500" s="1" t="s">
        <v>44</v>
      </c>
      <c r="G500" s="1" t="s">
        <v>1507</v>
      </c>
      <c r="H500" s="1" t="s">
        <v>1508</v>
      </c>
      <c r="I500" s="1" t="s">
        <v>93</v>
      </c>
      <c r="J500" s="1" t="s">
        <v>94</v>
      </c>
      <c r="K500" s="1" t="s">
        <v>1507</v>
      </c>
      <c r="L500">
        <v>1443</v>
      </c>
      <c r="M500">
        <v>16.632016632016633</v>
      </c>
      <c r="N500">
        <v>1203</v>
      </c>
      <c r="O500">
        <v>75.394846217788867</v>
      </c>
      <c r="P500" t="s">
        <v>1154</v>
      </c>
      <c r="Q500" t="str">
        <f>IF(LEFT(P500,1)="",#REF!,LEFT(P500,1))</f>
        <v>3</v>
      </c>
      <c r="R500" s="19" t="s">
        <v>1418</v>
      </c>
      <c r="S500" s="7" t="str">
        <f>IF(LEFT(T500,3)="",#REF!,LEFT(T500,3))</f>
        <v>3.3</v>
      </c>
      <c r="T500" s="17" t="s">
        <v>1496</v>
      </c>
      <c r="U500" s="20" t="str">
        <f>IF(LEFT(T500,6)="",#REF!,LEFT(T500,6))</f>
        <v>3.3-07</v>
      </c>
      <c r="V500" s="78" t="s">
        <v>36</v>
      </c>
      <c r="W500" s="78" t="s">
        <v>89</v>
      </c>
      <c r="X500" s="18" t="s">
        <v>1509</v>
      </c>
      <c r="Y500" s="17" t="str">
        <f>IF(LEFT(X500,11)="",#REF!,LEFT(X500,11))</f>
        <v>3.3-07-ee05</v>
      </c>
      <c r="Z500" s="69" t="s">
        <v>118</v>
      </c>
      <c r="AA500" s="44" t="s">
        <v>94</v>
      </c>
      <c r="AB500" s="14" t="s">
        <v>4</v>
      </c>
    </row>
    <row r="501" spans="1:28" x14ac:dyDescent="0.25">
      <c r="A501" s="95"/>
      <c r="B501" s="70"/>
      <c r="C501" s="95"/>
      <c r="D501" s="95"/>
      <c r="E501" s="95"/>
      <c r="F501" s="95"/>
      <c r="H501" s="95"/>
      <c r="P501" t="s">
        <v>1154</v>
      </c>
      <c r="Q501" t="str">
        <f>IF(LEFT(P501,1)="",#REF!,LEFT(P501,1))</f>
        <v>3</v>
      </c>
      <c r="R501" s="19" t="s">
        <v>1418</v>
      </c>
      <c r="S501" s="7" t="str">
        <f>IF(LEFT(T501,3)="",#REF!,LEFT(T501,3))</f>
        <v>3.3</v>
      </c>
      <c r="T501" s="17" t="s">
        <v>1510</v>
      </c>
      <c r="U501" s="20" t="str">
        <f>IF(LEFT(T501,6)="",#REF!,LEFT(T501,6))</f>
        <v>3.3-08</v>
      </c>
      <c r="V501" s="17" t="s">
        <v>36</v>
      </c>
      <c r="W501" s="17" t="s">
        <v>89</v>
      </c>
      <c r="X501" s="18" t="s">
        <v>1511</v>
      </c>
      <c r="Y501" s="17" t="str">
        <f>IF(LEFT(X501,11)="",#REF!,LEFT(X501,11))</f>
        <v>3.3-08-ee01</v>
      </c>
      <c r="Z501" s="69" t="s">
        <v>118</v>
      </c>
      <c r="AA501" s="44" t="s">
        <v>94</v>
      </c>
      <c r="AB501" s="14" t="s">
        <v>0</v>
      </c>
    </row>
    <row r="502" spans="1:28" x14ac:dyDescent="0.25">
      <c r="A502" s="95"/>
      <c r="B502" s="70"/>
      <c r="C502" s="95"/>
      <c r="D502" s="95"/>
      <c r="E502" s="95"/>
      <c r="F502" s="95"/>
      <c r="H502" s="95"/>
      <c r="P502" t="s">
        <v>1154</v>
      </c>
      <c r="Q502" t="str">
        <f>IF(LEFT(P502,1)="",#REF!,LEFT(P502,1))</f>
        <v>3</v>
      </c>
      <c r="R502" s="19" t="s">
        <v>1418</v>
      </c>
      <c r="S502" s="7" t="str">
        <f>IF(LEFT(T502,3)="",#REF!,LEFT(T502,3))</f>
        <v>3.3</v>
      </c>
      <c r="T502" s="17" t="s">
        <v>1510</v>
      </c>
      <c r="U502" s="20" t="str">
        <f>IF(LEFT(T502,6)="",#REF!,LEFT(T502,6))</f>
        <v>3.3-08</v>
      </c>
      <c r="V502" s="17" t="s">
        <v>36</v>
      </c>
      <c r="W502" s="17" t="s">
        <v>89</v>
      </c>
      <c r="X502" s="18" t="s">
        <v>1512</v>
      </c>
      <c r="Y502" s="17" t="str">
        <f>IF(LEFT(X502,11)="",#REF!,LEFT(X502,11))</f>
        <v>3.3-08-ee02</v>
      </c>
      <c r="Z502" s="69" t="s">
        <v>118</v>
      </c>
      <c r="AA502" s="44" t="s">
        <v>94</v>
      </c>
      <c r="AB502" s="14" t="s">
        <v>0</v>
      </c>
    </row>
    <row r="503" spans="1:28" x14ac:dyDescent="0.25">
      <c r="A503" s="95"/>
      <c r="B503" s="70"/>
      <c r="C503" s="95"/>
      <c r="D503" s="95"/>
      <c r="E503" s="95"/>
      <c r="F503" s="95"/>
      <c r="H503" s="95"/>
      <c r="P503" t="s">
        <v>1154</v>
      </c>
      <c r="Q503" t="str">
        <f>IF(LEFT(P503,1)="",#REF!,LEFT(P503,1))</f>
        <v>3</v>
      </c>
      <c r="R503" s="19" t="s">
        <v>1418</v>
      </c>
      <c r="S503" s="7" t="str">
        <f>IF(LEFT(T503,3)="",#REF!,LEFT(T503,3))</f>
        <v>3.3</v>
      </c>
      <c r="T503" s="17" t="s">
        <v>1510</v>
      </c>
      <c r="U503" s="20" t="str">
        <f>IF(LEFT(T503,6)="",#REF!,LEFT(T503,6))</f>
        <v>3.3-08</v>
      </c>
      <c r="V503" s="17" t="s">
        <v>36</v>
      </c>
      <c r="W503" s="17" t="s">
        <v>89</v>
      </c>
      <c r="X503" s="18" t="s">
        <v>1513</v>
      </c>
      <c r="Y503" s="17" t="str">
        <f>IF(LEFT(X503,11)="",#REF!,LEFT(X503,11))</f>
        <v>3.3-08-ee03</v>
      </c>
      <c r="Z503" s="69" t="s">
        <v>118</v>
      </c>
      <c r="AA503" s="44" t="s">
        <v>94</v>
      </c>
      <c r="AB503" s="14" t="s">
        <v>0</v>
      </c>
    </row>
    <row r="504" spans="1:28" x14ac:dyDescent="0.25">
      <c r="A504" s="95"/>
      <c r="B504" s="70"/>
      <c r="C504" s="95"/>
      <c r="D504" s="95"/>
      <c r="E504" s="95"/>
      <c r="F504" s="95"/>
      <c r="H504" s="95"/>
      <c r="P504" t="s">
        <v>1154</v>
      </c>
      <c r="Q504" t="str">
        <f>IF(LEFT(P504,1)="",#REF!,LEFT(P504,1))</f>
        <v>3</v>
      </c>
      <c r="R504" s="112" t="s">
        <v>1514</v>
      </c>
      <c r="S504" s="7" t="str">
        <f>IF(LEFT(T504,3)="",#REF!,LEFT(T504,3))</f>
        <v>3.4</v>
      </c>
      <c r="T504" s="17" t="s">
        <v>1515</v>
      </c>
      <c r="U504" s="20" t="str">
        <f>IF(LEFT(T504,6)="",#REF!,LEFT(T504,6))</f>
        <v>3.4-01</v>
      </c>
      <c r="V504" s="17" t="s">
        <v>36</v>
      </c>
      <c r="W504" s="17" t="s">
        <v>89</v>
      </c>
      <c r="X504" s="17" t="s">
        <v>1516</v>
      </c>
      <c r="Y504" s="17" t="str">
        <f>IF(LEFT(X504,11)="",#REF!,LEFT(X504,11))</f>
        <v>3.4-01-ee01</v>
      </c>
      <c r="Z504" s="55" t="s">
        <v>52</v>
      </c>
      <c r="AA504" s="56" t="s">
        <v>53</v>
      </c>
      <c r="AB504" s="14" t="s">
        <v>0</v>
      </c>
    </row>
    <row r="505" spans="1:28" x14ac:dyDescent="0.25">
      <c r="A505" s="95"/>
      <c r="B505" s="70"/>
      <c r="C505" s="95"/>
      <c r="D505" s="95"/>
      <c r="E505" s="95"/>
      <c r="F505" s="95"/>
      <c r="H505" s="95"/>
      <c r="P505" t="s">
        <v>1154</v>
      </c>
      <c r="Q505" t="str">
        <f>IF(LEFT(P505,1)="",#REF!,LEFT(P505,1))</f>
        <v>3</v>
      </c>
      <c r="R505" s="112" t="s">
        <v>1514</v>
      </c>
      <c r="S505" s="7" t="str">
        <f>IF(LEFT(T505,3)="",#REF!,LEFT(T505,3))</f>
        <v>3.4</v>
      </c>
      <c r="T505" s="17" t="s">
        <v>1515</v>
      </c>
      <c r="U505" s="20" t="str">
        <f>IF(LEFT(T505,6)="",#REF!,LEFT(T505,6))</f>
        <v>3.4-01</v>
      </c>
      <c r="V505" s="17" t="s">
        <v>36</v>
      </c>
      <c r="W505" s="17" t="s">
        <v>89</v>
      </c>
      <c r="X505" s="17" t="s">
        <v>1517</v>
      </c>
      <c r="Y505" s="17" t="str">
        <f>IF(LEFT(X505,11)="",#REF!,LEFT(X505,11))</f>
        <v>3.4-01-ee02</v>
      </c>
      <c r="Z505" s="69" t="s">
        <v>96</v>
      </c>
      <c r="AA505" s="44" t="s">
        <v>94</v>
      </c>
      <c r="AB505" s="14" t="s">
        <v>0</v>
      </c>
    </row>
    <row r="506" spans="1:28" x14ac:dyDescent="0.25">
      <c r="A506" s="95"/>
      <c r="B506" s="70"/>
      <c r="C506" s="95"/>
      <c r="D506" s="95"/>
      <c r="E506" s="95"/>
      <c r="F506" s="95"/>
      <c r="H506" s="95"/>
      <c r="P506" t="s">
        <v>1154</v>
      </c>
      <c r="Q506" t="str">
        <f>IF(LEFT(P506,1)="",#REF!,LEFT(P506,1))</f>
        <v>3</v>
      </c>
      <c r="R506" s="112" t="s">
        <v>1514</v>
      </c>
      <c r="S506" s="7" t="str">
        <f>IF(LEFT(T506,3)="",#REF!,LEFT(T506,3))</f>
        <v>3.4</v>
      </c>
      <c r="T506" s="17" t="s">
        <v>1515</v>
      </c>
      <c r="U506" s="20" t="str">
        <f>IF(LEFT(T506,6)="",#REF!,LEFT(T506,6))</f>
        <v>3.4-01</v>
      </c>
      <c r="V506" s="17" t="s">
        <v>36</v>
      </c>
      <c r="W506" s="17" t="s">
        <v>89</v>
      </c>
      <c r="X506" s="17" t="s">
        <v>1518</v>
      </c>
      <c r="Y506" s="17" t="str">
        <f>IF(LEFT(X506,11)="",#REF!,LEFT(X506,11))</f>
        <v>3.4-01-ee03</v>
      </c>
      <c r="Z506" s="69" t="s">
        <v>96</v>
      </c>
      <c r="AA506" s="44" t="s">
        <v>94</v>
      </c>
      <c r="AB506" s="14" t="s">
        <v>0</v>
      </c>
    </row>
    <row r="507" spans="1:28" x14ac:dyDescent="0.25">
      <c r="A507" s="95"/>
      <c r="B507" s="70"/>
      <c r="C507" s="95"/>
      <c r="D507" s="95"/>
      <c r="E507" s="95"/>
      <c r="F507" s="95"/>
      <c r="H507" s="95"/>
      <c r="P507" t="s">
        <v>1154</v>
      </c>
      <c r="Q507" t="str">
        <f>IF(LEFT(P507,1)="",#REF!,LEFT(P507,1))</f>
        <v>3</v>
      </c>
      <c r="R507" s="112" t="s">
        <v>1514</v>
      </c>
      <c r="S507" s="7" t="str">
        <f>IF(LEFT(T507,3)="",#REF!,LEFT(T507,3))</f>
        <v>3.4</v>
      </c>
      <c r="T507" s="17" t="s">
        <v>1515</v>
      </c>
      <c r="U507" s="20" t="str">
        <f>IF(LEFT(T507,6)="",#REF!,LEFT(T507,6))</f>
        <v>3.4-01</v>
      </c>
      <c r="V507" s="17" t="s">
        <v>36</v>
      </c>
      <c r="W507" s="17" t="s">
        <v>89</v>
      </c>
      <c r="X507" s="17" t="s">
        <v>1519</v>
      </c>
      <c r="Y507" s="17" t="str">
        <f>IF(LEFT(X507,11)="",#REF!,LEFT(X507,11))</f>
        <v>3.4-01-ee04</v>
      </c>
      <c r="Z507" s="69" t="s">
        <v>96</v>
      </c>
      <c r="AA507" s="44" t="s">
        <v>94</v>
      </c>
      <c r="AB507" s="14" t="s">
        <v>0</v>
      </c>
    </row>
    <row r="508" spans="1:28" x14ac:dyDescent="0.25">
      <c r="A508" s="95"/>
      <c r="B508" s="70"/>
      <c r="C508" s="95"/>
      <c r="D508" s="95"/>
      <c r="E508" s="95"/>
      <c r="F508" s="95"/>
      <c r="H508" s="95"/>
      <c r="P508" t="s">
        <v>1154</v>
      </c>
      <c r="Q508" t="str">
        <f>IF(LEFT(P508,1)="",#REF!,LEFT(P508,1))</f>
        <v>3</v>
      </c>
      <c r="R508" s="112" t="s">
        <v>1514</v>
      </c>
      <c r="S508" s="7" t="str">
        <f>IF(LEFT(T508,3)="",#REF!,LEFT(T508,3))</f>
        <v>3.4</v>
      </c>
      <c r="T508" s="17" t="s">
        <v>1515</v>
      </c>
      <c r="U508" s="20" t="str">
        <f>IF(LEFT(T508,6)="",#REF!,LEFT(T508,6))</f>
        <v>3.4-01</v>
      </c>
      <c r="V508" s="17" t="s">
        <v>36</v>
      </c>
      <c r="W508" s="17" t="s">
        <v>89</v>
      </c>
      <c r="X508" s="17" t="s">
        <v>1520</v>
      </c>
      <c r="Y508" s="17" t="str">
        <f>IF(LEFT(X508,11)="",#REF!,LEFT(X508,11))</f>
        <v>3.4-01-ee05</v>
      </c>
      <c r="Z508" s="44" t="s">
        <v>100</v>
      </c>
      <c r="AA508" s="44" t="s">
        <v>66</v>
      </c>
      <c r="AB508" s="14" t="s">
        <v>0</v>
      </c>
    </row>
    <row r="509" spans="1:28" x14ac:dyDescent="0.25">
      <c r="A509" s="2">
        <v>3</v>
      </c>
      <c r="B509" s="2">
        <v>3.6</v>
      </c>
      <c r="C509" s="1" t="s">
        <v>76</v>
      </c>
      <c r="D509" s="1" t="s">
        <v>1521</v>
      </c>
      <c r="E509" s="1" t="s">
        <v>1522</v>
      </c>
      <c r="F509" s="1" t="s">
        <v>44</v>
      </c>
      <c r="G509" s="1" t="s">
        <v>1523</v>
      </c>
      <c r="H509" s="1" t="s">
        <v>1524</v>
      </c>
      <c r="I509" s="1" t="s">
        <v>840</v>
      </c>
      <c r="J509" s="1" t="s">
        <v>94</v>
      </c>
      <c r="K509" s="1" t="s">
        <v>1523</v>
      </c>
      <c r="L509">
        <v>146</v>
      </c>
      <c r="M509">
        <v>0</v>
      </c>
      <c r="N509">
        <v>146</v>
      </c>
      <c r="O509">
        <v>89.726027397260268</v>
      </c>
      <c r="P509" t="s">
        <v>1154</v>
      </c>
      <c r="Q509" t="str">
        <f>IF(LEFT(P509,1)="",#REF!,LEFT(P509,1))</f>
        <v>3</v>
      </c>
      <c r="R509" s="112" t="s">
        <v>1514</v>
      </c>
      <c r="S509" s="7" t="str">
        <f>IF(LEFT(T509,3)="",#REF!,LEFT(T509,3))</f>
        <v>3.4</v>
      </c>
      <c r="T509" s="17" t="s">
        <v>1525</v>
      </c>
      <c r="U509" s="20" t="str">
        <f>IF(LEFT(T509,6)="",#REF!,LEFT(T509,6))</f>
        <v>3.4-02</v>
      </c>
      <c r="V509" s="17" t="s">
        <v>36</v>
      </c>
      <c r="W509" s="17" t="s">
        <v>89</v>
      </c>
      <c r="X509" s="19" t="s">
        <v>1526</v>
      </c>
      <c r="Y509" s="17" t="str">
        <f>IF(LEFT(X509,11)="",#REF!,LEFT(X509,11))</f>
        <v>3.4-02-ee01</v>
      </c>
      <c r="Z509" s="69" t="s">
        <v>118</v>
      </c>
      <c r="AA509" s="44" t="s">
        <v>94</v>
      </c>
      <c r="AB509" s="14" t="s">
        <v>4</v>
      </c>
    </row>
    <row r="510" spans="1:28" x14ac:dyDescent="0.25">
      <c r="A510" s="95"/>
      <c r="B510" s="70"/>
      <c r="C510" s="95"/>
      <c r="D510" s="95"/>
      <c r="E510" s="95"/>
      <c r="F510" s="95"/>
      <c r="H510" s="95"/>
      <c r="P510" t="s">
        <v>1154</v>
      </c>
      <c r="Q510" t="str">
        <f>IF(LEFT(P510,1)="",#REF!,LEFT(P510,1))</f>
        <v>3</v>
      </c>
      <c r="R510" s="112" t="s">
        <v>1514</v>
      </c>
      <c r="S510" s="7" t="str">
        <f>IF(LEFT(T510,3)="",#REF!,LEFT(T510,3))</f>
        <v>3.4</v>
      </c>
      <c r="T510" s="17" t="s">
        <v>1525</v>
      </c>
      <c r="U510" s="20" t="str">
        <f>IF(LEFT(T510,6)="",#REF!,LEFT(T510,6))</f>
        <v>3.4-02</v>
      </c>
      <c r="V510" s="17" t="s">
        <v>36</v>
      </c>
      <c r="W510" s="17" t="s">
        <v>89</v>
      </c>
      <c r="X510" s="27" t="s">
        <v>1527</v>
      </c>
      <c r="Y510" s="17" t="str">
        <f>IF(LEFT(X510,11)="",#REF!,LEFT(X510,11))</f>
        <v>3.4-02-ee02</v>
      </c>
      <c r="Z510" s="69" t="s">
        <v>118</v>
      </c>
      <c r="AA510" s="44" t="s">
        <v>94</v>
      </c>
      <c r="AB510" s="14" t="s">
        <v>0</v>
      </c>
    </row>
    <row r="511" spans="1:28" x14ac:dyDescent="0.25">
      <c r="A511" s="95"/>
      <c r="B511" s="70"/>
      <c r="C511" s="95"/>
      <c r="D511" s="95"/>
      <c r="E511" s="95"/>
      <c r="F511" s="95"/>
      <c r="H511" s="95"/>
      <c r="P511" t="s">
        <v>1154</v>
      </c>
      <c r="Q511" t="str">
        <f>IF(LEFT(P511,1)="",#REF!,LEFT(P511,1))</f>
        <v>3</v>
      </c>
      <c r="R511" s="112" t="s">
        <v>1514</v>
      </c>
      <c r="S511" s="7" t="str">
        <f>IF(LEFT(T511,3)="",#REF!,LEFT(T511,3))</f>
        <v>3.4</v>
      </c>
      <c r="T511" s="17" t="s">
        <v>1525</v>
      </c>
      <c r="U511" s="20" t="str">
        <f>IF(LEFT(T511,6)="",#REF!,LEFT(T511,6))</f>
        <v>3.4-02</v>
      </c>
      <c r="V511" s="17" t="s">
        <v>36</v>
      </c>
      <c r="W511" s="17" t="s">
        <v>89</v>
      </c>
      <c r="X511" s="19" t="s">
        <v>1528</v>
      </c>
      <c r="Y511" s="17" t="str">
        <f>IF(LEFT(X511,11)="",#REF!,LEFT(X511,11))</f>
        <v>3.4-02-ee03</v>
      </c>
      <c r="Z511" s="44" t="s">
        <v>100</v>
      </c>
      <c r="AA511" s="44" t="s">
        <v>66</v>
      </c>
      <c r="AB511" s="14" t="s">
        <v>0</v>
      </c>
    </row>
    <row r="512" spans="1:28" x14ac:dyDescent="0.25">
      <c r="A512" s="2">
        <v>3</v>
      </c>
      <c r="B512" s="2">
        <v>3.6</v>
      </c>
      <c r="C512" s="1" t="s">
        <v>76</v>
      </c>
      <c r="D512" s="1" t="s">
        <v>1521</v>
      </c>
      <c r="E512" s="1" t="s">
        <v>1522</v>
      </c>
      <c r="F512" s="1" t="s">
        <v>44</v>
      </c>
      <c r="G512" s="1" t="s">
        <v>1529</v>
      </c>
      <c r="H512" s="1" t="s">
        <v>1530</v>
      </c>
      <c r="I512" s="1" t="s">
        <v>840</v>
      </c>
      <c r="J512" s="1" t="s">
        <v>94</v>
      </c>
      <c r="K512" s="1" t="s">
        <v>1529</v>
      </c>
      <c r="L512">
        <v>1424</v>
      </c>
      <c r="M512">
        <v>0.1404494382022472</v>
      </c>
      <c r="N512">
        <v>1422</v>
      </c>
      <c r="O512">
        <v>90.506329113924053</v>
      </c>
      <c r="P512" t="s">
        <v>1154</v>
      </c>
      <c r="Q512" t="str">
        <f>IF(LEFT(P512,1)="",#REF!,LEFT(P512,1))</f>
        <v>3</v>
      </c>
      <c r="R512" s="112" t="s">
        <v>1514</v>
      </c>
      <c r="S512" s="7" t="str">
        <f>IF(LEFT(T512,3)="",#REF!,LEFT(T512,3))</f>
        <v>3.4</v>
      </c>
      <c r="T512" s="17" t="s">
        <v>1525</v>
      </c>
      <c r="U512" s="20" t="str">
        <f>IF(LEFT(T512,6)="",#REF!,LEFT(T512,6))</f>
        <v>3.4-02</v>
      </c>
      <c r="V512" s="17" t="s">
        <v>36</v>
      </c>
      <c r="W512" s="17" t="s">
        <v>89</v>
      </c>
      <c r="X512" s="19" t="s">
        <v>1531</v>
      </c>
      <c r="Y512" s="17" t="str">
        <f>IF(LEFT(X512,11)="",#REF!,LEFT(X512,11))</f>
        <v>3.4-02-ee04</v>
      </c>
      <c r="Z512" s="44" t="s">
        <v>100</v>
      </c>
      <c r="AA512" s="44" t="s">
        <v>66</v>
      </c>
      <c r="AB512" s="14" t="s">
        <v>2</v>
      </c>
    </row>
    <row r="513" spans="1:28" x14ac:dyDescent="0.25">
      <c r="A513" s="2">
        <v>3</v>
      </c>
      <c r="B513" s="2">
        <v>3.6</v>
      </c>
      <c r="C513" s="1" t="s">
        <v>76</v>
      </c>
      <c r="D513" s="1" t="s">
        <v>1521</v>
      </c>
      <c r="E513" s="1" t="s">
        <v>1522</v>
      </c>
      <c r="F513" s="1" t="s">
        <v>44</v>
      </c>
      <c r="G513" s="1" t="s">
        <v>1532</v>
      </c>
      <c r="H513" s="1" t="s">
        <v>1533</v>
      </c>
      <c r="I513" s="1" t="s">
        <v>840</v>
      </c>
      <c r="J513" s="1" t="s">
        <v>94</v>
      </c>
      <c r="K513" s="1" t="s">
        <v>1532</v>
      </c>
      <c r="L513">
        <v>1424</v>
      </c>
      <c r="M513">
        <v>0.1404494382022472</v>
      </c>
      <c r="N513">
        <v>1422</v>
      </c>
      <c r="O513">
        <v>92.897327707454295</v>
      </c>
      <c r="P513" t="s">
        <v>1154</v>
      </c>
      <c r="Q513" t="str">
        <f>IF(LEFT(P513,1)="",#REF!,LEFT(P513,1))</f>
        <v>3</v>
      </c>
      <c r="R513" s="112" t="s">
        <v>1514</v>
      </c>
      <c r="S513" s="7" t="str">
        <f>IF(LEFT(T513,3)="",#REF!,LEFT(T513,3))</f>
        <v>3.4</v>
      </c>
      <c r="T513" s="17" t="s">
        <v>1525</v>
      </c>
      <c r="U513" s="20" t="str">
        <f>IF(LEFT(T513,6)="",#REF!,LEFT(T513,6))</f>
        <v>3.4-02</v>
      </c>
      <c r="V513" s="17" t="s">
        <v>36</v>
      </c>
      <c r="W513" s="17" t="s">
        <v>89</v>
      </c>
      <c r="X513" s="19" t="s">
        <v>1534</v>
      </c>
      <c r="Y513" s="17" t="str">
        <f>IF(LEFT(X513,11)="",#REF!,LEFT(X513,11))</f>
        <v>3.4-02-ee05</v>
      </c>
      <c r="Z513" s="44" t="s">
        <v>100</v>
      </c>
      <c r="AA513" s="44" t="s">
        <v>66</v>
      </c>
      <c r="AB513" s="14" t="s">
        <v>2</v>
      </c>
    </row>
    <row r="514" spans="1:28" x14ac:dyDescent="0.25">
      <c r="A514" s="2">
        <v>3</v>
      </c>
      <c r="B514" s="2">
        <v>3.6</v>
      </c>
      <c r="C514" s="1" t="s">
        <v>76</v>
      </c>
      <c r="D514" s="1" t="s">
        <v>1521</v>
      </c>
      <c r="E514" s="1" t="s">
        <v>1522</v>
      </c>
      <c r="F514" s="1" t="s">
        <v>44</v>
      </c>
      <c r="G514" s="1" t="s">
        <v>1535</v>
      </c>
      <c r="H514" s="1" t="s">
        <v>1536</v>
      </c>
      <c r="I514" s="1" t="s">
        <v>840</v>
      </c>
      <c r="J514" s="1" t="s">
        <v>94</v>
      </c>
      <c r="K514" s="1" t="s">
        <v>1535</v>
      </c>
      <c r="L514">
        <v>146</v>
      </c>
      <c r="M514">
        <v>0.68493150684931503</v>
      </c>
      <c r="N514">
        <v>145</v>
      </c>
      <c r="O514">
        <v>93.103448275862064</v>
      </c>
      <c r="P514" t="s">
        <v>1154</v>
      </c>
      <c r="Q514" t="str">
        <f>IF(LEFT(P514,1)="",#REF!,LEFT(P514,1))</f>
        <v>3</v>
      </c>
      <c r="R514" s="112" t="s">
        <v>1514</v>
      </c>
      <c r="S514" s="7" t="str">
        <f>IF(LEFT(T514,3)="",#REF!,LEFT(T514,3))</f>
        <v>3.4</v>
      </c>
      <c r="T514" s="80" t="s">
        <v>1537</v>
      </c>
      <c r="U514" s="20" t="str">
        <f>IF(LEFT(T514,6)="",#REF!,LEFT(T514,6))</f>
        <v>3.4-03</v>
      </c>
      <c r="V514" s="17" t="s">
        <v>36</v>
      </c>
      <c r="W514" s="17" t="s">
        <v>89</v>
      </c>
      <c r="X514" s="19" t="s">
        <v>1538</v>
      </c>
      <c r="Y514" s="17" t="str">
        <f>IF(LEFT(X514,11)="",#REF!,LEFT(X514,11))</f>
        <v>3.4-03-ee01</v>
      </c>
      <c r="Z514" s="69" t="s">
        <v>118</v>
      </c>
      <c r="AA514" s="44" t="s">
        <v>94</v>
      </c>
      <c r="AB514" s="14" t="s">
        <v>2</v>
      </c>
    </row>
    <row r="515" spans="1:28" x14ac:dyDescent="0.25">
      <c r="A515" s="95"/>
      <c r="B515" s="70"/>
      <c r="C515" s="95"/>
      <c r="D515" s="95"/>
      <c r="E515" s="95"/>
      <c r="F515" s="95"/>
      <c r="H515" s="95"/>
      <c r="P515" t="s">
        <v>1154</v>
      </c>
      <c r="Q515" t="str">
        <f>IF(LEFT(P515,1)="",#REF!,LEFT(P515,1))</f>
        <v>3</v>
      </c>
      <c r="R515" s="112" t="s">
        <v>1514</v>
      </c>
      <c r="S515" s="7" t="str">
        <f>IF(LEFT(T515,3)="",#REF!,LEFT(T515,3))</f>
        <v>3.4</v>
      </c>
      <c r="T515" s="80" t="s">
        <v>1537</v>
      </c>
      <c r="U515" s="20" t="str">
        <f>IF(LEFT(T515,6)="",#REF!,LEFT(T515,6))</f>
        <v>3.4-03</v>
      </c>
      <c r="V515" s="17" t="s">
        <v>36</v>
      </c>
      <c r="W515" s="17" t="s">
        <v>89</v>
      </c>
      <c r="X515" s="19" t="s">
        <v>1539</v>
      </c>
      <c r="Y515" s="17" t="str">
        <f>IF(LEFT(X515,11)="",#REF!,LEFT(X515,11))</f>
        <v>3.4-03-ee02</v>
      </c>
      <c r="Z515" s="69" t="s">
        <v>118</v>
      </c>
      <c r="AA515" s="44" t="s">
        <v>94</v>
      </c>
      <c r="AB515" s="14" t="s">
        <v>0</v>
      </c>
    </row>
    <row r="516" spans="1:28" x14ac:dyDescent="0.25">
      <c r="A516" s="95"/>
      <c r="B516" s="70"/>
      <c r="C516" s="95"/>
      <c r="D516" s="95"/>
      <c r="E516" s="95"/>
      <c r="F516" s="95"/>
      <c r="H516" s="95"/>
      <c r="P516" t="s">
        <v>1154</v>
      </c>
      <c r="Q516" t="str">
        <f>IF(LEFT(P516,1)="",#REF!,LEFT(P516,1))</f>
        <v>3</v>
      </c>
      <c r="R516" s="112" t="s">
        <v>1514</v>
      </c>
      <c r="S516" s="7" t="str">
        <f>IF(LEFT(T516,3)="",#REF!,LEFT(T516,3))</f>
        <v>3.4</v>
      </c>
      <c r="T516" s="80" t="s">
        <v>1537</v>
      </c>
      <c r="U516" s="20" t="str">
        <f>IF(LEFT(T516,6)="",#REF!,LEFT(T516,6))</f>
        <v>3.4-03</v>
      </c>
      <c r="V516" s="17" t="s">
        <v>36</v>
      </c>
      <c r="W516" s="17" t="s">
        <v>89</v>
      </c>
      <c r="X516" s="27" t="s">
        <v>1540</v>
      </c>
      <c r="Y516" s="17" t="str">
        <f>IF(LEFT(X516,11)="",#REF!,LEFT(X516,11))</f>
        <v>3.4-03-ee03</v>
      </c>
      <c r="Z516" s="69" t="s">
        <v>118</v>
      </c>
      <c r="AA516" s="44" t="s">
        <v>94</v>
      </c>
      <c r="AB516" s="14" t="s">
        <v>0</v>
      </c>
    </row>
    <row r="517" spans="1:28" x14ac:dyDescent="0.25">
      <c r="A517" s="2">
        <v>3</v>
      </c>
      <c r="B517" s="2">
        <v>3.6</v>
      </c>
      <c r="C517" s="1" t="s">
        <v>76</v>
      </c>
      <c r="D517" s="1" t="s">
        <v>1521</v>
      </c>
      <c r="E517" s="1" t="s">
        <v>1522</v>
      </c>
      <c r="F517" s="1" t="s">
        <v>44</v>
      </c>
      <c r="G517" s="1" t="s">
        <v>1541</v>
      </c>
      <c r="H517" s="1" t="s">
        <v>1542</v>
      </c>
      <c r="I517" s="1" t="s">
        <v>840</v>
      </c>
      <c r="J517" s="1" t="s">
        <v>94</v>
      </c>
      <c r="K517" s="1" t="s">
        <v>1541</v>
      </c>
      <c r="L517">
        <v>146</v>
      </c>
      <c r="M517">
        <v>0</v>
      </c>
      <c r="N517">
        <v>146</v>
      </c>
      <c r="O517">
        <v>95.890410958904113</v>
      </c>
      <c r="P517" t="s">
        <v>1154</v>
      </c>
      <c r="Q517" t="str">
        <f>IF(LEFT(P517,1)="",#REF!,LEFT(P517,1))</f>
        <v>3</v>
      </c>
      <c r="R517" s="112" t="s">
        <v>1514</v>
      </c>
      <c r="S517" s="7" t="str">
        <f>IF(LEFT(T517,3)="",#REF!,LEFT(T517,3))</f>
        <v>3.4</v>
      </c>
      <c r="T517" s="80" t="s">
        <v>1537</v>
      </c>
      <c r="U517" s="20" t="str">
        <f>IF(LEFT(T517,6)="",#REF!,LEFT(T517,6))</f>
        <v>3.4-03</v>
      </c>
      <c r="V517" s="17" t="s">
        <v>36</v>
      </c>
      <c r="W517" s="17" t="s">
        <v>89</v>
      </c>
      <c r="X517" s="27" t="s">
        <v>1543</v>
      </c>
      <c r="Y517" s="17" t="str">
        <f>IF(LEFT(X517,11)="",#REF!,LEFT(X517,11))</f>
        <v>3.4-03-ee04</v>
      </c>
      <c r="Z517" s="69" t="s">
        <v>118</v>
      </c>
      <c r="AA517" s="44" t="s">
        <v>94</v>
      </c>
      <c r="AB517" s="14" t="s">
        <v>4</v>
      </c>
    </row>
    <row r="518" spans="1:28" x14ac:dyDescent="0.25">
      <c r="A518" s="2">
        <v>3</v>
      </c>
      <c r="B518" s="2">
        <v>3.6</v>
      </c>
      <c r="C518" s="1" t="s">
        <v>76</v>
      </c>
      <c r="D518" s="1" t="s">
        <v>1521</v>
      </c>
      <c r="E518" s="1" t="s">
        <v>1522</v>
      </c>
      <c r="F518" s="1" t="s">
        <v>44</v>
      </c>
      <c r="G518" s="1" t="s">
        <v>1544</v>
      </c>
      <c r="H518" s="1" t="s">
        <v>1545</v>
      </c>
      <c r="I518" s="1" t="s">
        <v>87</v>
      </c>
      <c r="J518" s="1" t="s">
        <v>53</v>
      </c>
      <c r="K518" s="1" t="s">
        <v>1544</v>
      </c>
      <c r="L518">
        <v>3646</v>
      </c>
      <c r="M518">
        <v>4.4980800877674163</v>
      </c>
      <c r="N518">
        <v>3482</v>
      </c>
      <c r="O518">
        <v>92.073520964962668</v>
      </c>
      <c r="P518" t="s">
        <v>1154</v>
      </c>
      <c r="Q518" t="str">
        <f>IF(LEFT(P518,1)="",#REF!,LEFT(P518,1))</f>
        <v>3</v>
      </c>
      <c r="R518" s="112" t="s">
        <v>1514</v>
      </c>
      <c r="S518" s="7" t="str">
        <f>IF(LEFT(T518,3)="",#REF!,LEFT(T518,3))</f>
        <v>3.4</v>
      </c>
      <c r="T518" s="80" t="s">
        <v>1537</v>
      </c>
      <c r="U518" s="20" t="str">
        <f>IF(LEFT(T518,6)="",#REF!,LEFT(T518,6))</f>
        <v>3.4-03</v>
      </c>
      <c r="V518" s="17" t="s">
        <v>36</v>
      </c>
      <c r="W518" s="17" t="s">
        <v>89</v>
      </c>
      <c r="X518" s="17" t="s">
        <v>1546</v>
      </c>
      <c r="Y518" s="17" t="str">
        <f>IF(LEFT(X518,11)="",#REF!,LEFT(X518,11))</f>
        <v>3.4-03-ee05</v>
      </c>
      <c r="Z518" s="55" t="s">
        <v>52</v>
      </c>
      <c r="AA518" s="44" t="s">
        <v>53</v>
      </c>
      <c r="AB518" s="14" t="s">
        <v>2</v>
      </c>
    </row>
    <row r="519" spans="1:28" x14ac:dyDescent="0.25">
      <c r="A519" s="95"/>
      <c r="B519" s="70"/>
      <c r="C519" s="95"/>
      <c r="D519" s="95"/>
      <c r="E519" s="95"/>
      <c r="F519" s="95"/>
      <c r="H519" s="95"/>
      <c r="P519" t="s">
        <v>1154</v>
      </c>
      <c r="Q519" t="str">
        <f>IF(LEFT(P519,1)="",#REF!,LEFT(P519,1))</f>
        <v>3</v>
      </c>
      <c r="R519" s="112" t="s">
        <v>1514</v>
      </c>
      <c r="S519" s="7" t="str">
        <f>IF(LEFT(T519,3)="",#REF!,LEFT(T519,3))</f>
        <v>3.4</v>
      </c>
      <c r="T519" s="80" t="s">
        <v>1537</v>
      </c>
      <c r="U519" s="20" t="str">
        <f>IF(LEFT(T519,6)="",#REF!,LEFT(T519,6))</f>
        <v>3.4-03</v>
      </c>
      <c r="V519" s="17" t="s">
        <v>36</v>
      </c>
      <c r="W519" s="17" t="s">
        <v>89</v>
      </c>
      <c r="X519" s="17" t="s">
        <v>1547</v>
      </c>
      <c r="Y519" s="17" t="str">
        <f>IF(LEFT(X519,11)="",#REF!,LEFT(X519,11))</f>
        <v>3.4-03-ee06</v>
      </c>
      <c r="Z519" s="69" t="s">
        <v>118</v>
      </c>
      <c r="AA519" s="44" t="s">
        <v>94</v>
      </c>
      <c r="AB519" s="14" t="s">
        <v>0</v>
      </c>
    </row>
    <row r="520" spans="1:28" x14ac:dyDescent="0.25">
      <c r="A520" s="95"/>
      <c r="B520" s="70"/>
      <c r="C520" s="95"/>
      <c r="D520" s="95"/>
      <c r="E520" s="95"/>
      <c r="F520" s="95"/>
      <c r="H520" s="95"/>
      <c r="P520" t="s">
        <v>1154</v>
      </c>
      <c r="Q520" t="str">
        <f>IF(LEFT(P520,1)="",#REF!,LEFT(P520,1))</f>
        <v>3</v>
      </c>
      <c r="R520" s="112" t="s">
        <v>1514</v>
      </c>
      <c r="S520" s="7" t="str">
        <f>IF(LEFT(T520,3)="",#REF!,LEFT(T520,3))</f>
        <v>3.4</v>
      </c>
      <c r="T520" s="17" t="s">
        <v>1548</v>
      </c>
      <c r="U520" s="20" t="str">
        <f>IF(LEFT(T520,6)="",#REF!,LEFT(T520,6))</f>
        <v>3.4-04</v>
      </c>
      <c r="V520" s="17" t="s">
        <v>36</v>
      </c>
      <c r="W520" s="17" t="s">
        <v>89</v>
      </c>
      <c r="X520" s="17" t="s">
        <v>1549</v>
      </c>
      <c r="Y520" s="17" t="str">
        <f>IF(LEFT(X520,11)="",#REF!,LEFT(X520,11))</f>
        <v>3.4-04-ee01</v>
      </c>
      <c r="Z520" s="69" t="s">
        <v>118</v>
      </c>
      <c r="AA520" s="44" t="s">
        <v>94</v>
      </c>
      <c r="AB520" s="14" t="s">
        <v>0</v>
      </c>
    </row>
    <row r="521" spans="1:28" x14ac:dyDescent="0.25">
      <c r="A521" s="95"/>
      <c r="B521" s="70"/>
      <c r="C521" s="95"/>
      <c r="D521" s="95"/>
      <c r="E521" s="95"/>
      <c r="F521" s="95"/>
      <c r="H521" s="95"/>
      <c r="P521" t="s">
        <v>1154</v>
      </c>
      <c r="Q521" t="str">
        <f>IF(LEFT(P521,1)="",#REF!,LEFT(P521,1))</f>
        <v>3</v>
      </c>
      <c r="R521" s="112" t="s">
        <v>1514</v>
      </c>
      <c r="S521" s="7" t="str">
        <f>IF(LEFT(T521,3)="",#REF!,LEFT(T521,3))</f>
        <v>3.4</v>
      </c>
      <c r="T521" s="17" t="s">
        <v>1548</v>
      </c>
      <c r="U521" s="20" t="str">
        <f>IF(LEFT(T521,6)="",#REF!,LEFT(T521,6))</f>
        <v>3.4-04</v>
      </c>
      <c r="V521" s="17" t="s">
        <v>36</v>
      </c>
      <c r="W521" s="17" t="s">
        <v>89</v>
      </c>
      <c r="X521" s="17" t="s">
        <v>1550</v>
      </c>
      <c r="Y521" s="17" t="str">
        <f>IF(LEFT(X521,11)="",#REF!,LEFT(X521,11))</f>
        <v>3.4-04-ee02</v>
      </c>
      <c r="Z521" s="69" t="s">
        <v>118</v>
      </c>
      <c r="AA521" s="44" t="s">
        <v>94</v>
      </c>
      <c r="AB521" s="14" t="s">
        <v>0</v>
      </c>
    </row>
    <row r="522" spans="1:28" x14ac:dyDescent="0.25">
      <c r="A522" s="95"/>
      <c r="B522" s="70"/>
      <c r="C522" s="95"/>
      <c r="D522" s="95"/>
      <c r="E522" s="95"/>
      <c r="F522" s="95"/>
      <c r="H522" s="95"/>
      <c r="P522" t="s">
        <v>1154</v>
      </c>
      <c r="Q522" t="str">
        <f>IF(LEFT(P522,1)="",#REF!,LEFT(P522,1))</f>
        <v>3</v>
      </c>
      <c r="R522" s="112" t="s">
        <v>1514</v>
      </c>
      <c r="S522" s="7" t="str">
        <f>IF(LEFT(T522,3)="",#REF!,LEFT(T522,3))</f>
        <v>3.4</v>
      </c>
      <c r="T522" s="17" t="s">
        <v>1548</v>
      </c>
      <c r="U522" s="20" t="str">
        <f>IF(LEFT(T522,6)="",#REF!,LEFT(T522,6))</f>
        <v>3.4-04</v>
      </c>
      <c r="V522" s="17" t="s">
        <v>36</v>
      </c>
      <c r="W522" s="17" t="s">
        <v>89</v>
      </c>
      <c r="X522" s="17" t="s">
        <v>1551</v>
      </c>
      <c r="Y522" s="17" t="str">
        <f>IF(LEFT(X522,11)="",#REF!,LEFT(X522,11))</f>
        <v>3.4-04-ee03</v>
      </c>
      <c r="Z522" s="69" t="s">
        <v>118</v>
      </c>
      <c r="AA522" s="44" t="s">
        <v>94</v>
      </c>
      <c r="AB522" s="14" t="s">
        <v>0</v>
      </c>
    </row>
    <row r="523" spans="1:28" x14ac:dyDescent="0.25">
      <c r="A523" s="95"/>
      <c r="B523" s="70"/>
      <c r="C523" s="95"/>
      <c r="D523" s="95"/>
      <c r="E523" s="95"/>
      <c r="F523" s="95"/>
      <c r="H523" s="95"/>
      <c r="P523" t="s">
        <v>1154</v>
      </c>
      <c r="Q523" t="str">
        <f>IF(LEFT(P523,1)="",#REF!,LEFT(P523,1))</f>
        <v>3</v>
      </c>
      <c r="R523" s="112" t="s">
        <v>1514</v>
      </c>
      <c r="S523" s="7" t="str">
        <f>IF(LEFT(T523,3)="",#REF!,LEFT(T523,3))</f>
        <v>3.4</v>
      </c>
      <c r="T523" s="17" t="s">
        <v>1548</v>
      </c>
      <c r="U523" s="20" t="str">
        <f>IF(LEFT(T523,6)="",#REF!,LEFT(T523,6))</f>
        <v>3.4-04</v>
      </c>
      <c r="V523" s="17" t="s">
        <v>36</v>
      </c>
      <c r="W523" s="17" t="s">
        <v>89</v>
      </c>
      <c r="X523" s="17" t="s">
        <v>1552</v>
      </c>
      <c r="Y523" s="17" t="str">
        <f>IF(LEFT(X523,11)="",#REF!,LEFT(X523,11))</f>
        <v>3.4-04-ee04</v>
      </c>
      <c r="Z523" s="69" t="s">
        <v>65</v>
      </c>
      <c r="AA523" s="44" t="s">
        <v>66</v>
      </c>
      <c r="AB523" s="14" t="s">
        <v>0</v>
      </c>
    </row>
    <row r="524" spans="1:28" x14ac:dyDescent="0.25">
      <c r="A524" s="95"/>
      <c r="B524" s="70"/>
      <c r="C524" s="95"/>
      <c r="D524" s="95"/>
      <c r="E524" s="95"/>
      <c r="F524" s="95"/>
      <c r="H524" s="95"/>
      <c r="P524" t="s">
        <v>1154</v>
      </c>
      <c r="Q524" t="str">
        <f>IF(LEFT(P524,1)="",#REF!,LEFT(P524,1))</f>
        <v>3</v>
      </c>
      <c r="R524" s="112" t="s">
        <v>1514</v>
      </c>
      <c r="S524" s="7" t="str">
        <f>IF(LEFT(T524,3)="",#REF!,LEFT(T524,3))</f>
        <v>3.4</v>
      </c>
      <c r="T524" s="17" t="s">
        <v>1548</v>
      </c>
      <c r="U524" s="20" t="str">
        <f>IF(LEFT(T524,6)="",#REF!,LEFT(T524,6))</f>
        <v>3.4-04</v>
      </c>
      <c r="V524" s="17" t="s">
        <v>36</v>
      </c>
      <c r="W524" s="17" t="s">
        <v>89</v>
      </c>
      <c r="X524" s="17" t="s">
        <v>1553</v>
      </c>
      <c r="Y524" s="17" t="str">
        <f>IF(LEFT(X524,11)="",#REF!,LEFT(X524,11))</f>
        <v>3.4-04-ee05</v>
      </c>
      <c r="Z524" s="69" t="s">
        <v>65</v>
      </c>
      <c r="AA524" s="44" t="s">
        <v>66</v>
      </c>
      <c r="AB524" s="14" t="s">
        <v>0</v>
      </c>
    </row>
    <row r="525" spans="1:28" x14ac:dyDescent="0.25">
      <c r="A525" s="95"/>
      <c r="B525" s="70"/>
      <c r="C525" s="95"/>
      <c r="D525" s="95"/>
      <c r="E525" s="95"/>
      <c r="F525" s="95"/>
      <c r="H525" s="95"/>
      <c r="P525" t="s">
        <v>1154</v>
      </c>
      <c r="Q525" t="str">
        <f>IF(LEFT(P525,1)="",#REF!,LEFT(P525,1))</f>
        <v>3</v>
      </c>
      <c r="R525" s="112" t="s">
        <v>1514</v>
      </c>
      <c r="S525" s="7" t="str">
        <f>IF(LEFT(T525,3)="",#REF!,LEFT(T525,3))</f>
        <v>3.4</v>
      </c>
      <c r="T525" s="17" t="s">
        <v>1548</v>
      </c>
      <c r="U525" s="20" t="str">
        <f>IF(LEFT(T525,6)="",#REF!,LEFT(T525,6))</f>
        <v>3.4-04</v>
      </c>
      <c r="V525" s="17" t="s">
        <v>36</v>
      </c>
      <c r="W525" s="17" t="s">
        <v>89</v>
      </c>
      <c r="X525" s="17" t="s">
        <v>1554</v>
      </c>
      <c r="Y525" s="17" t="str">
        <f>IF(LEFT(X525,11)="",#REF!,LEFT(X525,11))</f>
        <v>3.4-04-ee06</v>
      </c>
      <c r="Z525" s="69" t="s">
        <v>118</v>
      </c>
      <c r="AA525" s="44" t="s">
        <v>94</v>
      </c>
      <c r="AB525" s="14" t="s">
        <v>0</v>
      </c>
    </row>
    <row r="526" spans="1:28" x14ac:dyDescent="0.25">
      <c r="A526" s="95"/>
      <c r="B526" s="70"/>
      <c r="C526" s="95"/>
      <c r="D526" s="95"/>
      <c r="E526" s="95"/>
      <c r="F526" s="95"/>
      <c r="H526" s="95"/>
      <c r="P526" t="s">
        <v>1154</v>
      </c>
      <c r="Q526" t="str">
        <f>IF(LEFT(P526,1)="",#REF!,LEFT(P526,1))</f>
        <v>3</v>
      </c>
      <c r="R526" s="112" t="s">
        <v>1514</v>
      </c>
      <c r="S526" s="7" t="str">
        <f>IF(LEFT(T526,3)="",#REF!,LEFT(T526,3))</f>
        <v>3.4</v>
      </c>
      <c r="T526" s="17" t="s">
        <v>1555</v>
      </c>
      <c r="U526" s="20" t="str">
        <f>IF(LEFT(T526,6)="",#REF!,LEFT(T526,6))</f>
        <v>3.4-05</v>
      </c>
      <c r="V526" s="17" t="s">
        <v>36</v>
      </c>
      <c r="W526" s="17" t="s">
        <v>1556</v>
      </c>
      <c r="X526" s="20" t="s">
        <v>1557</v>
      </c>
      <c r="Y526" s="17" t="str">
        <f>IF(LEFT(X526,11)="",#REF!,LEFT(X526,11))</f>
        <v>3.4-05-ee01</v>
      </c>
      <c r="Z526" s="69" t="s">
        <v>1246</v>
      </c>
      <c r="AA526" s="44" t="s">
        <v>94</v>
      </c>
      <c r="AB526" s="14" t="s">
        <v>0</v>
      </c>
    </row>
    <row r="527" spans="1:28" x14ac:dyDescent="0.25">
      <c r="A527" s="95"/>
      <c r="B527" s="70"/>
      <c r="C527" s="95"/>
      <c r="D527" s="95"/>
      <c r="E527" s="95"/>
      <c r="F527" s="95"/>
      <c r="H527" s="95"/>
      <c r="P527" t="s">
        <v>1154</v>
      </c>
      <c r="Q527" t="str">
        <f>IF(LEFT(P527,1)="",#REF!,LEFT(P527,1))</f>
        <v>3</v>
      </c>
      <c r="R527" s="112" t="s">
        <v>1514</v>
      </c>
      <c r="S527" s="7" t="str">
        <f>IF(LEFT(T527,3)="",#REF!,LEFT(T527,3))</f>
        <v>3.4</v>
      </c>
      <c r="T527" s="17" t="s">
        <v>1555</v>
      </c>
      <c r="U527" s="20" t="str">
        <f>IF(LEFT(T527,6)="",#REF!,LEFT(T527,6))</f>
        <v>3.4-05</v>
      </c>
      <c r="V527" s="17" t="s">
        <v>36</v>
      </c>
      <c r="W527" s="17" t="s">
        <v>1556</v>
      </c>
      <c r="X527" s="27" t="s">
        <v>1558</v>
      </c>
      <c r="Y527" s="17" t="str">
        <f>IF(LEFT(X527,11)="",#REF!,LEFT(X527,11))</f>
        <v>3.4-05-ee02</v>
      </c>
      <c r="Z527" s="69" t="s">
        <v>1246</v>
      </c>
      <c r="AA527" s="44" t="s">
        <v>94</v>
      </c>
      <c r="AB527" s="14" t="s">
        <v>0</v>
      </c>
    </row>
    <row r="528" spans="1:28" x14ac:dyDescent="0.25">
      <c r="A528" s="95"/>
      <c r="B528" s="70"/>
      <c r="C528" s="95"/>
      <c r="D528" s="95"/>
      <c r="E528" s="95"/>
      <c r="F528" s="95"/>
      <c r="H528" s="95"/>
      <c r="P528" t="s">
        <v>1154</v>
      </c>
      <c r="Q528" t="str">
        <f>IF(LEFT(P528,1)="",#REF!,LEFT(P528,1))</f>
        <v>3</v>
      </c>
      <c r="R528" s="112" t="s">
        <v>1514</v>
      </c>
      <c r="S528" s="7" t="str">
        <f>IF(LEFT(T528,3)="",#REF!,LEFT(T528,3))</f>
        <v>3.4</v>
      </c>
      <c r="T528" s="17" t="s">
        <v>1555</v>
      </c>
      <c r="U528" s="20" t="str">
        <f>IF(LEFT(T528,6)="",#REF!,LEFT(T528,6))</f>
        <v>3.4-05</v>
      </c>
      <c r="V528" s="17" t="s">
        <v>36</v>
      </c>
      <c r="W528" s="17" t="s">
        <v>1556</v>
      </c>
      <c r="X528" s="27" t="s">
        <v>1559</v>
      </c>
      <c r="Y528" s="17" t="str">
        <f>IF(LEFT(X528,11)="",#REF!,LEFT(X528,11))</f>
        <v>3.4-05-ee03</v>
      </c>
      <c r="Z528" s="69" t="s">
        <v>1246</v>
      </c>
      <c r="AA528" s="44" t="s">
        <v>94</v>
      </c>
      <c r="AB528" s="14" t="s">
        <v>0</v>
      </c>
    </row>
    <row r="529" spans="1:28" x14ac:dyDescent="0.25">
      <c r="A529" s="95"/>
      <c r="B529" s="70"/>
      <c r="C529" s="95"/>
      <c r="D529" s="95"/>
      <c r="E529" s="95"/>
      <c r="F529" s="95"/>
      <c r="H529" s="95"/>
      <c r="P529" t="s">
        <v>1154</v>
      </c>
      <c r="Q529" t="str">
        <f>IF(LEFT(P529,1)="",#REF!,LEFT(P529,1))</f>
        <v>3</v>
      </c>
      <c r="R529" s="112" t="s">
        <v>1514</v>
      </c>
      <c r="S529" s="7" t="str">
        <f>IF(LEFT(T529,3)="",#REF!,LEFT(T529,3))</f>
        <v>3.4</v>
      </c>
      <c r="T529" s="17" t="s">
        <v>1555</v>
      </c>
      <c r="U529" s="20" t="str">
        <f>IF(LEFT(T529,6)="",#REF!,LEFT(T529,6))</f>
        <v>3.4-05</v>
      </c>
      <c r="V529" s="17" t="s">
        <v>36</v>
      </c>
      <c r="W529" s="17" t="s">
        <v>1556</v>
      </c>
      <c r="X529" s="27" t="s">
        <v>1560</v>
      </c>
      <c r="Y529" s="17" t="str">
        <f>IF(LEFT(X529,11)="",#REF!,LEFT(X529,11))</f>
        <v>3.4-05-ee04</v>
      </c>
      <c r="Z529" s="44" t="s">
        <v>100</v>
      </c>
      <c r="AA529" s="44" t="s">
        <v>66</v>
      </c>
      <c r="AB529" s="14" t="s">
        <v>0</v>
      </c>
    </row>
    <row r="530" spans="1:28" x14ac:dyDescent="0.25">
      <c r="A530" s="95"/>
      <c r="B530" s="70"/>
      <c r="C530" s="95"/>
      <c r="D530" s="95"/>
      <c r="E530" s="95"/>
      <c r="F530" s="95"/>
      <c r="H530" s="95"/>
      <c r="P530" t="s">
        <v>1154</v>
      </c>
      <c r="Q530" t="str">
        <f>IF(LEFT(P530,1)="",#REF!,LEFT(P530,1))</f>
        <v>3</v>
      </c>
      <c r="R530" s="112" t="s">
        <v>1514</v>
      </c>
      <c r="S530" s="7" t="str">
        <f>IF(LEFT(T530,3)="",#REF!,LEFT(T530,3))</f>
        <v>3.4</v>
      </c>
      <c r="T530" s="17" t="s">
        <v>1555</v>
      </c>
      <c r="U530" s="20" t="str">
        <f>IF(LEFT(T530,6)="",#REF!,LEFT(T530,6))</f>
        <v>3.4-05</v>
      </c>
      <c r="V530" s="17" t="s">
        <v>36</v>
      </c>
      <c r="W530" s="17" t="s">
        <v>1556</v>
      </c>
      <c r="X530" s="27" t="s">
        <v>1561</v>
      </c>
      <c r="Y530" s="17" t="str">
        <f>IF(LEFT(X530,11)="",#REF!,LEFT(X530,11))</f>
        <v>3.4-05-ee05</v>
      </c>
      <c r="Z530" s="69" t="s">
        <v>1246</v>
      </c>
      <c r="AA530" s="44" t="s">
        <v>94</v>
      </c>
      <c r="AB530" s="14" t="s">
        <v>0</v>
      </c>
    </row>
    <row r="531" spans="1:28" x14ac:dyDescent="0.25">
      <c r="A531" s="95"/>
      <c r="B531" s="70"/>
      <c r="C531" s="95"/>
      <c r="D531" s="95"/>
      <c r="E531" s="95"/>
      <c r="F531" s="95"/>
      <c r="H531" s="95"/>
      <c r="P531" t="s">
        <v>1154</v>
      </c>
      <c r="Q531" t="str">
        <f>IF(LEFT(P531,1)="",#REF!,LEFT(P531,1))</f>
        <v>3</v>
      </c>
      <c r="R531" s="112" t="s">
        <v>1514</v>
      </c>
      <c r="S531" s="7" t="str">
        <f>IF(LEFT(T531,3)="",#REF!,LEFT(T531,3))</f>
        <v>3.4</v>
      </c>
      <c r="T531" s="17" t="s">
        <v>1555</v>
      </c>
      <c r="U531" s="20" t="str">
        <f>IF(LEFT(T531,6)="",#REF!,LEFT(T531,6))</f>
        <v>3.4-05</v>
      </c>
      <c r="V531" s="17" t="s">
        <v>36</v>
      </c>
      <c r="W531" s="17" t="s">
        <v>1556</v>
      </c>
      <c r="X531" s="27" t="s">
        <v>1562</v>
      </c>
      <c r="Y531" s="17" t="str">
        <f>IF(LEFT(X531,11)="",#REF!,LEFT(X531,11))</f>
        <v>3.4-05-ee06</v>
      </c>
      <c r="Z531" s="69" t="s">
        <v>547</v>
      </c>
      <c r="AA531" s="44" t="s">
        <v>94</v>
      </c>
      <c r="AB531" s="14" t="s">
        <v>0</v>
      </c>
    </row>
    <row r="532" spans="1:28" x14ac:dyDescent="0.25">
      <c r="A532" s="2">
        <v>1</v>
      </c>
      <c r="B532" s="2">
        <v>1.1000000000000001</v>
      </c>
      <c r="C532" s="1" t="s">
        <v>41</v>
      </c>
      <c r="D532" s="1" t="s">
        <v>56</v>
      </c>
      <c r="E532" s="1" t="s">
        <v>57</v>
      </c>
      <c r="F532" s="1" t="s">
        <v>44</v>
      </c>
      <c r="G532" s="1" t="s">
        <v>1563</v>
      </c>
      <c r="H532" s="1" t="s">
        <v>1564</v>
      </c>
      <c r="I532" s="1" t="s">
        <v>47</v>
      </c>
      <c r="J532" s="1" t="s">
        <v>66</v>
      </c>
      <c r="K532" s="1" t="s">
        <v>1563</v>
      </c>
      <c r="L532">
        <v>14419</v>
      </c>
      <c r="M532">
        <v>0.63111172758166312</v>
      </c>
      <c r="N532">
        <v>14328</v>
      </c>
      <c r="O532">
        <v>98.785594639865991</v>
      </c>
      <c r="P532" s="95"/>
      <c r="Q532" s="95"/>
      <c r="R532" s="95"/>
      <c r="S532" s="86"/>
      <c r="T532" s="87"/>
      <c r="U532" s="87"/>
      <c r="V532" s="88"/>
      <c r="W532" s="87"/>
      <c r="X532" s="87"/>
      <c r="Y532" s="89"/>
      <c r="Z532" s="87"/>
      <c r="AA532" s="87"/>
      <c r="AB532" s="93"/>
    </row>
    <row r="533" spans="1:28" x14ac:dyDescent="0.25">
      <c r="A533" s="2">
        <v>1</v>
      </c>
      <c r="B533" s="2">
        <v>1.1000000000000001</v>
      </c>
      <c r="C533" s="1" t="s">
        <v>41</v>
      </c>
      <c r="D533" s="1" t="s">
        <v>56</v>
      </c>
      <c r="E533" s="1" t="s">
        <v>57</v>
      </c>
      <c r="F533" s="1" t="s">
        <v>44</v>
      </c>
      <c r="G533" s="1" t="s">
        <v>1565</v>
      </c>
      <c r="H533" s="1" t="s">
        <v>1566</v>
      </c>
      <c r="I533" s="1" t="s">
        <v>87</v>
      </c>
      <c r="J533" s="1" t="s">
        <v>53</v>
      </c>
      <c r="K533" s="1" t="s">
        <v>1565</v>
      </c>
      <c r="L533">
        <v>36119</v>
      </c>
      <c r="M533">
        <v>7.2897920761925858</v>
      </c>
      <c r="N533">
        <v>33486</v>
      </c>
      <c r="O533">
        <v>98.632264229827385</v>
      </c>
      <c r="S533" s="7"/>
      <c r="T533" s="20"/>
      <c r="U533" s="20"/>
      <c r="V533" s="14"/>
      <c r="W533" s="20"/>
      <c r="X533" s="20"/>
      <c r="Y533" s="17"/>
      <c r="Z533" s="20"/>
      <c r="AA533" s="20"/>
      <c r="AB533" s="51"/>
    </row>
    <row r="534" spans="1:28" x14ac:dyDescent="0.25">
      <c r="A534" s="2">
        <v>1</v>
      </c>
      <c r="B534" s="2">
        <v>1.1000000000000001</v>
      </c>
      <c r="C534" s="1" t="s">
        <v>41</v>
      </c>
      <c r="D534" s="1" t="s">
        <v>56</v>
      </c>
      <c r="E534" s="1" t="s">
        <v>57</v>
      </c>
      <c r="F534" s="1" t="s">
        <v>44</v>
      </c>
      <c r="G534" s="1" t="s">
        <v>1567</v>
      </c>
      <c r="H534" s="1" t="s">
        <v>1568</v>
      </c>
      <c r="I534" s="1" t="s">
        <v>87</v>
      </c>
      <c r="J534" s="1" t="s">
        <v>53</v>
      </c>
      <c r="K534" s="1" t="s">
        <v>1567</v>
      </c>
      <c r="L534">
        <v>36119</v>
      </c>
      <c r="M534">
        <v>7.4669841357734157</v>
      </c>
      <c r="N534">
        <v>33422</v>
      </c>
      <c r="O534">
        <v>92.561785650170549</v>
      </c>
      <c r="S534" s="7"/>
      <c r="T534" s="20"/>
      <c r="U534" s="20"/>
      <c r="V534" s="14"/>
      <c r="W534" s="20"/>
      <c r="X534" s="20"/>
      <c r="Y534" s="17"/>
      <c r="Z534" s="20"/>
      <c r="AA534" s="20"/>
      <c r="AB534" s="51"/>
    </row>
    <row r="535" spans="1:28" x14ac:dyDescent="0.25">
      <c r="A535" s="2">
        <v>1</v>
      </c>
      <c r="B535" s="2">
        <v>1.1000000000000001</v>
      </c>
      <c r="C535" s="1" t="s">
        <v>41</v>
      </c>
      <c r="D535" s="1" t="s">
        <v>262</v>
      </c>
      <c r="E535" s="1" t="s">
        <v>263</v>
      </c>
      <c r="F535" s="1" t="s">
        <v>44</v>
      </c>
      <c r="G535" s="1" t="s">
        <v>1569</v>
      </c>
      <c r="H535" s="1" t="s">
        <v>1570</v>
      </c>
      <c r="I535" s="1" t="s">
        <v>47</v>
      </c>
      <c r="J535" s="1" t="s">
        <v>66</v>
      </c>
      <c r="K535" s="1" t="s">
        <v>1569</v>
      </c>
      <c r="L535">
        <v>14419</v>
      </c>
      <c r="M535">
        <v>2.1430057562937792</v>
      </c>
      <c r="N535">
        <v>14110</v>
      </c>
      <c r="O535">
        <v>99.22749822820694</v>
      </c>
      <c r="P535" s="95"/>
      <c r="Q535" s="95"/>
      <c r="R535" s="95"/>
      <c r="S535" s="86"/>
      <c r="T535" s="87"/>
      <c r="U535" s="87"/>
      <c r="V535" s="88"/>
      <c r="W535" s="87"/>
      <c r="X535" s="87"/>
      <c r="Y535" s="89"/>
      <c r="Z535" s="103"/>
      <c r="AA535" s="87"/>
      <c r="AB535" s="93"/>
    </row>
    <row r="536" spans="1:28" x14ac:dyDescent="0.25">
      <c r="A536" s="2">
        <v>1</v>
      </c>
      <c r="B536" s="2">
        <v>1.1000000000000001</v>
      </c>
      <c r="C536" s="1" t="s">
        <v>41</v>
      </c>
      <c r="D536" s="1" t="s">
        <v>262</v>
      </c>
      <c r="E536" s="1" t="s">
        <v>263</v>
      </c>
      <c r="F536" s="1" t="s">
        <v>44</v>
      </c>
      <c r="G536" s="1" t="s">
        <v>1571</v>
      </c>
      <c r="H536" s="1" t="s">
        <v>1572</v>
      </c>
      <c r="I536" s="1" t="s">
        <v>47</v>
      </c>
      <c r="J536" s="1" t="s">
        <v>40</v>
      </c>
      <c r="K536" s="1" t="s">
        <v>1571</v>
      </c>
      <c r="L536">
        <v>1471</v>
      </c>
      <c r="M536">
        <v>4.0108769544527529</v>
      </c>
      <c r="N536">
        <v>1412</v>
      </c>
      <c r="O536">
        <v>98.087818696883858</v>
      </c>
      <c r="P536" s="95"/>
      <c r="Q536" s="95"/>
      <c r="R536" s="95"/>
      <c r="S536" s="86"/>
      <c r="T536" s="86"/>
      <c r="U536" s="87"/>
      <c r="V536" s="86"/>
      <c r="W536" s="86"/>
      <c r="X536" s="86"/>
      <c r="Y536" s="89"/>
      <c r="Z536" s="86"/>
      <c r="AA536" s="86"/>
      <c r="AB536" s="97"/>
    </row>
    <row r="537" spans="1:28" x14ac:dyDescent="0.25">
      <c r="A537" s="2">
        <v>1</v>
      </c>
      <c r="B537" s="2">
        <v>1.1000000000000001</v>
      </c>
      <c r="C537" s="1" t="s">
        <v>41</v>
      </c>
      <c r="D537" s="1" t="s">
        <v>1573</v>
      </c>
      <c r="E537" s="1" t="s">
        <v>1574</v>
      </c>
      <c r="F537" s="1" t="s">
        <v>170</v>
      </c>
      <c r="G537" s="1" t="s">
        <v>1575</v>
      </c>
      <c r="H537" s="1" t="s">
        <v>1576</v>
      </c>
      <c r="I537" s="1" t="s">
        <v>65</v>
      </c>
      <c r="J537" s="1" t="s">
        <v>66</v>
      </c>
      <c r="K537" s="1" t="s">
        <v>1575</v>
      </c>
      <c r="L537">
        <v>1481</v>
      </c>
      <c r="M537">
        <v>23.632680621201892</v>
      </c>
      <c r="N537">
        <v>1131</v>
      </c>
      <c r="O537">
        <v>98.143236074270561</v>
      </c>
      <c r="S537" s="7"/>
      <c r="T537" s="20"/>
      <c r="U537" s="20"/>
      <c r="V537" s="14"/>
      <c r="W537" s="20"/>
      <c r="X537" s="20"/>
      <c r="Y537" s="17"/>
      <c r="Z537" s="20"/>
      <c r="AA537" s="20"/>
      <c r="AB537" s="51"/>
    </row>
    <row r="538" spans="1:28" x14ac:dyDescent="0.25">
      <c r="A538" s="2">
        <v>1</v>
      </c>
      <c r="B538" s="2">
        <v>1.1000000000000001</v>
      </c>
      <c r="C538" s="1" t="s">
        <v>41</v>
      </c>
      <c r="D538" s="1" t="s">
        <v>1573</v>
      </c>
      <c r="E538" s="1" t="s">
        <v>1574</v>
      </c>
      <c r="F538" s="1" t="s">
        <v>170</v>
      </c>
      <c r="G538" s="1" t="s">
        <v>1577</v>
      </c>
      <c r="H538" s="1" t="s">
        <v>1578</v>
      </c>
      <c r="I538" s="1" t="s">
        <v>65</v>
      </c>
      <c r="J538" s="1" t="s">
        <v>66</v>
      </c>
      <c r="K538" s="1" t="s">
        <v>1577</v>
      </c>
      <c r="L538">
        <v>163</v>
      </c>
      <c r="M538">
        <v>22.085889570552148</v>
      </c>
      <c r="N538">
        <v>127</v>
      </c>
      <c r="O538">
        <v>98.425196850393704</v>
      </c>
      <c r="S538" s="7"/>
      <c r="T538" s="20"/>
      <c r="U538" s="20"/>
      <c r="V538" s="14"/>
      <c r="W538" s="20"/>
      <c r="X538" s="20"/>
      <c r="Y538" s="17"/>
      <c r="Z538" s="20"/>
      <c r="AA538" s="20"/>
      <c r="AB538" s="51"/>
    </row>
    <row r="539" spans="1:28" x14ac:dyDescent="0.25">
      <c r="A539" s="2">
        <v>1</v>
      </c>
      <c r="B539" s="2">
        <v>1.1000000000000001</v>
      </c>
      <c r="C539" s="1" t="s">
        <v>41</v>
      </c>
      <c r="D539" s="1" t="s">
        <v>303</v>
      </c>
      <c r="E539" s="1" t="s">
        <v>304</v>
      </c>
      <c r="F539" s="1" t="s">
        <v>44</v>
      </c>
      <c r="G539" s="1" t="s">
        <v>1579</v>
      </c>
      <c r="H539" s="1" t="s">
        <v>1580</v>
      </c>
      <c r="I539" s="1" t="s">
        <v>47</v>
      </c>
      <c r="J539" s="1" t="s">
        <v>66</v>
      </c>
      <c r="K539" s="1" t="s">
        <v>1579</v>
      </c>
      <c r="L539">
        <v>14419</v>
      </c>
      <c r="M539">
        <v>5.707746723073722</v>
      </c>
      <c r="N539">
        <v>13596</v>
      </c>
      <c r="O539">
        <v>97.190350102971465</v>
      </c>
      <c r="P539" s="95"/>
      <c r="Q539" s="95"/>
      <c r="R539" s="95"/>
      <c r="S539" s="86"/>
      <c r="T539" s="87"/>
      <c r="U539" s="87"/>
      <c r="V539" s="88"/>
      <c r="W539" s="87"/>
      <c r="X539" s="87"/>
      <c r="Y539" s="89"/>
      <c r="Z539" s="87"/>
      <c r="AA539" s="87"/>
      <c r="AB539" s="93"/>
    </row>
    <row r="540" spans="1:28" x14ac:dyDescent="0.25">
      <c r="A540" s="2">
        <v>1</v>
      </c>
      <c r="B540" s="2">
        <v>1.1000000000000001</v>
      </c>
      <c r="C540" s="1" t="s">
        <v>41</v>
      </c>
      <c r="D540" s="1" t="s">
        <v>288</v>
      </c>
      <c r="E540" s="1" t="s">
        <v>289</v>
      </c>
      <c r="F540" s="1" t="s">
        <v>44</v>
      </c>
      <c r="G540" s="1" t="s">
        <v>1581</v>
      </c>
      <c r="H540" s="1" t="s">
        <v>1582</v>
      </c>
      <c r="I540" s="1" t="s">
        <v>47</v>
      </c>
      <c r="J540" s="1" t="s">
        <v>66</v>
      </c>
      <c r="K540" s="1" t="s">
        <v>1581</v>
      </c>
      <c r="L540">
        <v>14419</v>
      </c>
      <c r="M540">
        <v>10.070046466467854</v>
      </c>
      <c r="N540">
        <v>12967</v>
      </c>
      <c r="O540">
        <v>95.958972777049439</v>
      </c>
      <c r="P540" s="95"/>
      <c r="Q540" s="95"/>
      <c r="R540" s="95"/>
      <c r="S540" s="86"/>
      <c r="T540" s="87"/>
      <c r="U540" s="87"/>
      <c r="V540" s="88"/>
      <c r="W540" s="87"/>
      <c r="X540" s="87"/>
      <c r="Y540" s="89"/>
      <c r="Z540" s="103"/>
      <c r="AA540" s="103"/>
      <c r="AB540" s="93"/>
    </row>
    <row r="541" spans="1:28" x14ac:dyDescent="0.25">
      <c r="A541" s="2">
        <v>1</v>
      </c>
      <c r="B541" s="2">
        <v>1.1000000000000001</v>
      </c>
      <c r="C541" s="1" t="s">
        <v>41</v>
      </c>
      <c r="D541" s="1" t="s">
        <v>288</v>
      </c>
      <c r="E541" s="1" t="s">
        <v>289</v>
      </c>
      <c r="F541" s="1" t="s">
        <v>44</v>
      </c>
      <c r="G541" s="1" t="s">
        <v>1583</v>
      </c>
      <c r="H541" s="1" t="s">
        <v>1584</v>
      </c>
      <c r="I541" s="1" t="s">
        <v>47</v>
      </c>
      <c r="J541" s="1" t="s">
        <v>66</v>
      </c>
      <c r="K541" s="1" t="s">
        <v>1583</v>
      </c>
      <c r="L541">
        <v>14419</v>
      </c>
      <c r="M541">
        <v>70.913378181565989</v>
      </c>
      <c r="N541">
        <v>4194</v>
      </c>
      <c r="O541">
        <v>98.640915593705287</v>
      </c>
      <c r="P541" s="95"/>
      <c r="Q541" s="95"/>
      <c r="R541" s="95"/>
      <c r="S541" s="86"/>
      <c r="T541" s="87"/>
      <c r="U541" s="87"/>
      <c r="V541" s="88"/>
      <c r="W541" s="87"/>
      <c r="X541" s="87"/>
      <c r="Y541" s="89"/>
      <c r="Z541" s="87"/>
      <c r="AA541" s="87"/>
      <c r="AB541" s="93"/>
    </row>
    <row r="542" spans="1:28" x14ac:dyDescent="0.25">
      <c r="A542" s="2">
        <v>1</v>
      </c>
      <c r="B542" s="2">
        <v>1.1000000000000001</v>
      </c>
      <c r="C542" s="1" t="s">
        <v>41</v>
      </c>
      <c r="D542" s="1" t="s">
        <v>616</v>
      </c>
      <c r="E542" s="1" t="s">
        <v>617</v>
      </c>
      <c r="F542" s="1" t="s">
        <v>611</v>
      </c>
      <c r="G542" s="1" t="s">
        <v>1585</v>
      </c>
      <c r="H542" s="1" t="s">
        <v>1586</v>
      </c>
      <c r="I542" s="1" t="s">
        <v>47</v>
      </c>
      <c r="J542" s="1" t="s">
        <v>40</v>
      </c>
      <c r="K542" s="1" t="s">
        <v>1585</v>
      </c>
      <c r="L542">
        <v>51</v>
      </c>
      <c r="M542">
        <v>21.568627450980394</v>
      </c>
      <c r="N542">
        <v>40</v>
      </c>
      <c r="O542">
        <v>95</v>
      </c>
      <c r="P542" s="95"/>
      <c r="Q542" s="95"/>
      <c r="R542" s="95"/>
      <c r="S542" s="86"/>
      <c r="T542" s="87"/>
      <c r="U542" s="87"/>
      <c r="V542" s="88"/>
      <c r="W542" s="87"/>
      <c r="X542" s="87"/>
      <c r="Y542" s="89"/>
      <c r="Z542" s="103"/>
      <c r="AA542" s="87"/>
      <c r="AB542" s="93"/>
    </row>
    <row r="543" spans="1:28" x14ac:dyDescent="0.25">
      <c r="A543" s="2">
        <v>1</v>
      </c>
      <c r="B543" s="2">
        <v>1.1000000000000001</v>
      </c>
      <c r="C543" s="1" t="s">
        <v>41</v>
      </c>
      <c r="D543" s="1" t="s">
        <v>119</v>
      </c>
      <c r="E543" s="1" t="s">
        <v>120</v>
      </c>
      <c r="F543" s="1" t="s">
        <v>44</v>
      </c>
      <c r="G543" s="1" t="s">
        <v>1587</v>
      </c>
      <c r="H543" s="1" t="s">
        <v>1588</v>
      </c>
      <c r="I543" s="1" t="s">
        <v>47</v>
      </c>
      <c r="J543" s="1" t="s">
        <v>66</v>
      </c>
      <c r="K543" s="1" t="s">
        <v>1587</v>
      </c>
      <c r="L543">
        <v>14419</v>
      </c>
      <c r="M543">
        <v>3.6063527290380746</v>
      </c>
      <c r="N543">
        <v>13899</v>
      </c>
      <c r="O543">
        <v>99.424419022951298</v>
      </c>
      <c r="P543" s="95"/>
      <c r="Q543" s="95"/>
      <c r="R543" s="95"/>
      <c r="S543" s="86"/>
      <c r="T543" s="87"/>
      <c r="U543" s="87"/>
      <c r="V543" s="88"/>
      <c r="W543" s="87"/>
      <c r="X543" s="87"/>
      <c r="Y543" s="89"/>
      <c r="Z543" s="87"/>
      <c r="AA543" s="87"/>
      <c r="AB543" s="93"/>
    </row>
    <row r="544" spans="1:28" x14ac:dyDescent="0.25">
      <c r="A544" s="2">
        <v>1</v>
      </c>
      <c r="B544" s="2">
        <v>1.1000000000000001</v>
      </c>
      <c r="C544" s="1" t="s">
        <v>41</v>
      </c>
      <c r="D544" s="1" t="s">
        <v>1589</v>
      </c>
      <c r="E544" s="1" t="s">
        <v>1590</v>
      </c>
      <c r="F544" s="1" t="s">
        <v>44</v>
      </c>
      <c r="G544" s="1" t="s">
        <v>1591</v>
      </c>
      <c r="H544" s="1" t="s">
        <v>1592</v>
      </c>
      <c r="I544" s="1" t="s">
        <v>812</v>
      </c>
      <c r="J544" s="1" t="s">
        <v>66</v>
      </c>
      <c r="K544" s="1" t="s">
        <v>1591</v>
      </c>
      <c r="L544">
        <v>898</v>
      </c>
      <c r="M544">
        <v>45.991091314031181</v>
      </c>
      <c r="N544">
        <v>485</v>
      </c>
      <c r="O544">
        <v>91.134020618556704</v>
      </c>
      <c r="P544" s="95"/>
      <c r="Q544" s="95"/>
      <c r="R544" s="95"/>
      <c r="S544" s="86"/>
      <c r="T544" s="87"/>
      <c r="U544" s="87"/>
      <c r="V544" s="88"/>
      <c r="W544" s="115"/>
      <c r="X544" s="87"/>
      <c r="Y544" s="89"/>
      <c r="Z544" s="87"/>
      <c r="AA544" s="87"/>
      <c r="AB544" s="93"/>
    </row>
    <row r="545" spans="1:28" x14ac:dyDescent="0.25">
      <c r="A545" s="2">
        <v>1</v>
      </c>
      <c r="B545" s="2">
        <v>1.1000000000000001</v>
      </c>
      <c r="C545" s="1" t="s">
        <v>41</v>
      </c>
      <c r="D545" s="1" t="s">
        <v>1589</v>
      </c>
      <c r="E545" s="1" t="s">
        <v>1590</v>
      </c>
      <c r="F545" s="1" t="s">
        <v>44</v>
      </c>
      <c r="G545" s="1" t="s">
        <v>1593</v>
      </c>
      <c r="H545" s="1" t="s">
        <v>1594</v>
      </c>
      <c r="I545" s="1" t="s">
        <v>812</v>
      </c>
      <c r="J545" s="1" t="s">
        <v>66</v>
      </c>
      <c r="K545" s="1" t="s">
        <v>1593</v>
      </c>
      <c r="L545">
        <v>898</v>
      </c>
      <c r="M545">
        <v>46.43652561247216</v>
      </c>
      <c r="N545">
        <v>481</v>
      </c>
      <c r="O545">
        <v>97.505197505197501</v>
      </c>
      <c r="P545" s="95"/>
      <c r="Q545" s="95"/>
      <c r="R545" s="95"/>
      <c r="S545" s="86"/>
      <c r="T545" s="87"/>
      <c r="U545" s="87"/>
      <c r="V545" s="88"/>
      <c r="W545" s="87"/>
      <c r="X545" s="87"/>
      <c r="Y545" s="89"/>
      <c r="Z545" s="87"/>
      <c r="AA545" s="87"/>
      <c r="AB545" s="93"/>
    </row>
    <row r="546" spans="1:28" x14ac:dyDescent="0.25">
      <c r="A546" s="2">
        <v>1</v>
      </c>
      <c r="B546" s="2">
        <v>1.1000000000000001</v>
      </c>
      <c r="C546" s="1" t="s">
        <v>41</v>
      </c>
      <c r="D546" s="1" t="s">
        <v>67</v>
      </c>
      <c r="E546" s="1" t="s">
        <v>68</v>
      </c>
      <c r="F546" s="1" t="s">
        <v>69</v>
      </c>
      <c r="G546" s="1" t="s">
        <v>1595</v>
      </c>
      <c r="H546" s="1" t="s">
        <v>1596</v>
      </c>
      <c r="I546" s="1" t="s">
        <v>47</v>
      </c>
      <c r="J546" s="1" t="s">
        <v>66</v>
      </c>
      <c r="K546" s="1" t="s">
        <v>1595</v>
      </c>
      <c r="L546">
        <v>4653</v>
      </c>
      <c r="M546">
        <v>14.248871695680206</v>
      </c>
      <c r="N546">
        <v>3990</v>
      </c>
      <c r="O546">
        <v>99.097744360902254</v>
      </c>
      <c r="P546" s="95"/>
      <c r="Q546" s="95"/>
      <c r="R546" s="95"/>
      <c r="S546" s="86"/>
      <c r="T546" s="87"/>
      <c r="U546" s="87"/>
      <c r="V546" s="88"/>
      <c r="W546" s="115"/>
      <c r="X546" s="87"/>
      <c r="Y546" s="89"/>
      <c r="Z546" s="87"/>
      <c r="AA546" s="87"/>
      <c r="AB546" s="93"/>
    </row>
    <row r="547" spans="1:28" x14ac:dyDescent="0.25">
      <c r="A547" s="2">
        <v>1</v>
      </c>
      <c r="B547" s="2">
        <v>1.1000000000000001</v>
      </c>
      <c r="C547" s="1" t="s">
        <v>41</v>
      </c>
      <c r="D547" s="1" t="s">
        <v>1597</v>
      </c>
      <c r="E547" s="1" t="s">
        <v>1598</v>
      </c>
      <c r="F547" s="1" t="s">
        <v>624</v>
      </c>
      <c r="G547" s="1" t="s">
        <v>1599</v>
      </c>
      <c r="H547" s="114" t="s">
        <v>1600</v>
      </c>
      <c r="I547" s="1" t="s">
        <v>47</v>
      </c>
      <c r="J547" s="1" t="s">
        <v>66</v>
      </c>
      <c r="K547" s="1" t="s">
        <v>1599</v>
      </c>
      <c r="L547">
        <v>475</v>
      </c>
      <c r="M547">
        <v>1.8947368421052631</v>
      </c>
      <c r="N547">
        <v>466</v>
      </c>
      <c r="O547">
        <v>99.570815450643778</v>
      </c>
      <c r="S547" s="7"/>
      <c r="T547" s="20"/>
      <c r="U547" s="20"/>
      <c r="V547" s="14"/>
      <c r="W547" s="20"/>
      <c r="X547" s="20"/>
      <c r="Y547" s="17"/>
      <c r="Z547" s="20"/>
      <c r="AA547" s="20"/>
      <c r="AB547" s="51"/>
    </row>
    <row r="548" spans="1:28" x14ac:dyDescent="0.25">
      <c r="A548" s="2">
        <v>1</v>
      </c>
      <c r="B548" s="2">
        <v>1.1000000000000001</v>
      </c>
      <c r="C548" s="1" t="s">
        <v>41</v>
      </c>
      <c r="D548" s="1" t="s">
        <v>1597</v>
      </c>
      <c r="E548" s="1" t="s">
        <v>1598</v>
      </c>
      <c r="F548" s="1" t="s">
        <v>624</v>
      </c>
      <c r="G548" s="1" t="s">
        <v>1601</v>
      </c>
      <c r="H548" s="114" t="s">
        <v>1602</v>
      </c>
      <c r="I548" s="1" t="s">
        <v>47</v>
      </c>
      <c r="J548" s="1" t="s">
        <v>40</v>
      </c>
      <c r="K548" s="1" t="s">
        <v>1601</v>
      </c>
      <c r="L548">
        <v>475</v>
      </c>
      <c r="M548">
        <v>3.1578947368421053</v>
      </c>
      <c r="N548">
        <v>460</v>
      </c>
      <c r="O548">
        <v>99.565217391304344</v>
      </c>
      <c r="S548" s="7"/>
      <c r="T548" s="20"/>
      <c r="U548" s="20"/>
      <c r="V548" s="14"/>
      <c r="W548" s="20"/>
      <c r="X548" s="20"/>
      <c r="Y548" s="17"/>
      <c r="Z548" s="20"/>
      <c r="AA548" s="20"/>
      <c r="AB548" s="51"/>
    </row>
    <row r="549" spans="1:28" x14ac:dyDescent="0.25">
      <c r="A549" s="2">
        <v>1</v>
      </c>
      <c r="B549" s="2">
        <v>1.1000000000000001</v>
      </c>
      <c r="C549" s="1" t="s">
        <v>41</v>
      </c>
      <c r="D549" s="1" t="s">
        <v>1597</v>
      </c>
      <c r="E549" s="1" t="s">
        <v>1598</v>
      </c>
      <c r="F549" s="1" t="s">
        <v>624</v>
      </c>
      <c r="G549" s="1" t="s">
        <v>1603</v>
      </c>
      <c r="H549" s="114" t="s">
        <v>1604</v>
      </c>
      <c r="I549" s="1" t="s">
        <v>47</v>
      </c>
      <c r="J549" s="1" t="s">
        <v>40</v>
      </c>
      <c r="K549" s="1" t="s">
        <v>1603</v>
      </c>
      <c r="L549">
        <v>475</v>
      </c>
      <c r="M549">
        <v>3.3684210526315788</v>
      </c>
      <c r="N549">
        <v>459</v>
      </c>
      <c r="O549">
        <v>98.474945533769059</v>
      </c>
      <c r="S549" s="7"/>
      <c r="T549" s="20"/>
      <c r="U549" s="20"/>
      <c r="V549" s="14"/>
      <c r="W549" s="20"/>
      <c r="X549" s="20"/>
      <c r="Y549" s="17"/>
      <c r="Z549" s="20"/>
      <c r="AA549" s="20"/>
      <c r="AB549" s="51"/>
    </row>
    <row r="550" spans="1:28" x14ac:dyDescent="0.25">
      <c r="A550" s="2">
        <v>1</v>
      </c>
      <c r="B550" s="2">
        <v>1.1000000000000001</v>
      </c>
      <c r="C550" s="1" t="s">
        <v>41</v>
      </c>
      <c r="D550" s="1" t="s">
        <v>1605</v>
      </c>
      <c r="E550" s="1" t="s">
        <v>1606</v>
      </c>
      <c r="F550" s="1" t="s">
        <v>44</v>
      </c>
      <c r="G550" s="1" t="s">
        <v>1607</v>
      </c>
      <c r="H550" s="1" t="s">
        <v>1608</v>
      </c>
      <c r="I550" s="1" t="s">
        <v>65</v>
      </c>
      <c r="J550" s="1" t="s">
        <v>66</v>
      </c>
      <c r="K550" s="1" t="s">
        <v>1607</v>
      </c>
      <c r="L550">
        <v>7307</v>
      </c>
      <c r="M550">
        <v>37.936225537156155</v>
      </c>
      <c r="N550">
        <v>4535</v>
      </c>
      <c r="O550">
        <v>94.994487320837933</v>
      </c>
      <c r="P550" s="95"/>
      <c r="Q550" s="95"/>
      <c r="R550" s="95"/>
      <c r="S550" s="86"/>
      <c r="T550" s="87"/>
      <c r="U550" s="87"/>
      <c r="V550" s="88"/>
      <c r="W550" s="87"/>
      <c r="X550" s="87"/>
      <c r="Y550" s="89"/>
      <c r="Z550" s="87"/>
      <c r="AA550" s="87"/>
      <c r="AB550" s="93"/>
    </row>
    <row r="551" spans="1:28" x14ac:dyDescent="0.25">
      <c r="A551" s="2">
        <v>1</v>
      </c>
      <c r="B551" s="2">
        <v>1.1000000000000001</v>
      </c>
      <c r="C551" s="1" t="s">
        <v>41</v>
      </c>
      <c r="D551" s="1" t="s">
        <v>1605</v>
      </c>
      <c r="E551" s="1" t="s">
        <v>1606</v>
      </c>
      <c r="F551" s="1" t="s">
        <v>44</v>
      </c>
      <c r="G551" s="1" t="s">
        <v>1609</v>
      </c>
      <c r="H551" s="1" t="s">
        <v>1610</v>
      </c>
      <c r="I551" s="1" t="s">
        <v>65</v>
      </c>
      <c r="J551" s="1" t="s">
        <v>66</v>
      </c>
      <c r="K551" s="1" t="s">
        <v>1609</v>
      </c>
      <c r="L551">
        <v>7308</v>
      </c>
      <c r="M551">
        <v>27.873563218390803</v>
      </c>
      <c r="N551">
        <v>5271</v>
      </c>
      <c r="O551">
        <v>96.642003414911784</v>
      </c>
      <c r="P551" s="95"/>
      <c r="Q551" s="95"/>
      <c r="R551" s="95"/>
      <c r="S551" s="86"/>
      <c r="T551" s="87"/>
      <c r="U551" s="87"/>
      <c r="V551" s="88"/>
      <c r="W551" s="87"/>
      <c r="X551" s="87"/>
      <c r="Y551" s="89"/>
      <c r="Z551" s="87"/>
      <c r="AA551" s="87"/>
      <c r="AB551" s="93"/>
    </row>
    <row r="552" spans="1:28" x14ac:dyDescent="0.25">
      <c r="A552" s="2">
        <v>1</v>
      </c>
      <c r="B552" s="2">
        <v>1.1000000000000001</v>
      </c>
      <c r="C552" s="1" t="s">
        <v>41</v>
      </c>
      <c r="D552" s="1" t="s">
        <v>133</v>
      </c>
      <c r="E552" s="1" t="s">
        <v>134</v>
      </c>
      <c r="F552" s="1" t="s">
        <v>44</v>
      </c>
      <c r="G552" s="1" t="s">
        <v>1611</v>
      </c>
      <c r="H552" s="1" t="s">
        <v>1612</v>
      </c>
      <c r="I552" s="1" t="s">
        <v>47</v>
      </c>
      <c r="J552" s="1" t="s">
        <v>40</v>
      </c>
      <c r="K552" s="1" t="s">
        <v>1611</v>
      </c>
      <c r="L552">
        <v>14421</v>
      </c>
      <c r="M552">
        <v>36.009985437903055</v>
      </c>
      <c r="N552">
        <v>9228</v>
      </c>
      <c r="O552">
        <v>93.45470307758994</v>
      </c>
      <c r="P552" s="95"/>
      <c r="Q552" s="95"/>
      <c r="R552" s="95"/>
      <c r="S552" s="86"/>
      <c r="T552" s="87"/>
      <c r="U552" s="87"/>
      <c r="V552" s="88"/>
      <c r="W552" s="87"/>
      <c r="X552" s="87"/>
      <c r="Y552" s="89"/>
      <c r="Z552" s="103"/>
      <c r="AA552" s="87"/>
      <c r="AB552" s="93"/>
    </row>
    <row r="553" spans="1:28" s="23" customFormat="1" x14ac:dyDescent="0.25">
      <c r="A553" s="2">
        <v>1</v>
      </c>
      <c r="B553" s="2">
        <v>1.1000000000000001</v>
      </c>
      <c r="C553" s="1" t="s">
        <v>41</v>
      </c>
      <c r="D553" s="1" t="s">
        <v>436</v>
      </c>
      <c r="E553" s="1" t="s">
        <v>437</v>
      </c>
      <c r="F553" s="1" t="s">
        <v>44</v>
      </c>
      <c r="G553" s="1" t="s">
        <v>1613</v>
      </c>
      <c r="H553" s="1" t="s">
        <v>1614</v>
      </c>
      <c r="I553" s="1" t="s">
        <v>47</v>
      </c>
      <c r="J553" s="1" t="s">
        <v>40</v>
      </c>
      <c r="K553" s="1" t="s">
        <v>1613</v>
      </c>
      <c r="L553">
        <v>14421</v>
      </c>
      <c r="M553">
        <v>6.8095139033354135</v>
      </c>
      <c r="N553">
        <v>13439</v>
      </c>
      <c r="O553">
        <v>92.901257534042713</v>
      </c>
      <c r="P553" s="95"/>
      <c r="Q553" s="95"/>
      <c r="R553" s="95"/>
      <c r="S553" s="86"/>
      <c r="T553" s="87"/>
      <c r="U553" s="87"/>
      <c r="V553" s="88"/>
      <c r="W553" s="87"/>
      <c r="X553" s="87"/>
      <c r="Y553" s="89"/>
      <c r="Z553" s="116"/>
      <c r="AA553" s="116"/>
      <c r="AB553" s="93"/>
    </row>
    <row r="554" spans="1:28" s="23" customFormat="1" x14ac:dyDescent="0.25">
      <c r="A554" s="2">
        <v>1</v>
      </c>
      <c r="B554" s="2">
        <v>1.1000000000000001</v>
      </c>
      <c r="C554" s="1" t="s">
        <v>41</v>
      </c>
      <c r="D554" s="1" t="s">
        <v>42</v>
      </c>
      <c r="E554" s="1" t="s">
        <v>43</v>
      </c>
      <c r="F554" s="1" t="s">
        <v>44</v>
      </c>
      <c r="G554" s="1" t="s">
        <v>1615</v>
      </c>
      <c r="H554" s="1" t="s">
        <v>1616</v>
      </c>
      <c r="I554" s="1" t="s">
        <v>47</v>
      </c>
      <c r="J554" s="1" t="s">
        <v>40</v>
      </c>
      <c r="K554" s="1" t="s">
        <v>1615</v>
      </c>
      <c r="L554">
        <v>1469</v>
      </c>
      <c r="M554">
        <v>12.661674608577263</v>
      </c>
      <c r="N554">
        <v>1283</v>
      </c>
      <c r="O554">
        <v>37.022603273577552</v>
      </c>
      <c r="P554"/>
      <c r="Q554"/>
      <c r="R554"/>
      <c r="S554" s="7"/>
      <c r="T554" s="20"/>
      <c r="U554" s="20"/>
      <c r="V554" s="14"/>
      <c r="W554" s="20"/>
      <c r="X554" s="20"/>
      <c r="Y554" s="17"/>
      <c r="Z554" s="20"/>
      <c r="AA554" s="20"/>
      <c r="AB554" s="51"/>
    </row>
    <row r="555" spans="1:28" x14ac:dyDescent="0.25">
      <c r="A555" s="2">
        <v>1</v>
      </c>
      <c r="B555" s="2">
        <v>1.1000000000000001</v>
      </c>
      <c r="C555" s="1" t="s">
        <v>41</v>
      </c>
      <c r="D555" s="1" t="s">
        <v>42</v>
      </c>
      <c r="E555" s="1" t="s">
        <v>43</v>
      </c>
      <c r="F555" s="1" t="s">
        <v>44</v>
      </c>
      <c r="G555" s="1" t="s">
        <v>1617</v>
      </c>
      <c r="H555" s="1" t="s">
        <v>1618</v>
      </c>
      <c r="I555" s="1" t="s">
        <v>47</v>
      </c>
      <c r="J555" s="1" t="s">
        <v>66</v>
      </c>
      <c r="K555" s="1" t="s">
        <v>1617</v>
      </c>
      <c r="L555">
        <v>1468</v>
      </c>
      <c r="M555">
        <v>31.267029972752045</v>
      </c>
      <c r="N555">
        <v>1009</v>
      </c>
      <c r="O555">
        <v>99.405351833498514</v>
      </c>
      <c r="P555" s="95"/>
      <c r="Q555" s="95"/>
      <c r="R555" s="95"/>
      <c r="S555" s="86"/>
      <c r="T555" s="87"/>
      <c r="U555" s="87"/>
      <c r="V555" s="88"/>
      <c r="W555" s="87"/>
      <c r="X555" s="87"/>
      <c r="Y555" s="89"/>
      <c r="Z555" s="87"/>
      <c r="AA555" s="87"/>
      <c r="AB555" s="93"/>
    </row>
    <row r="556" spans="1:28" x14ac:dyDescent="0.25">
      <c r="A556" s="2">
        <v>1</v>
      </c>
      <c r="B556" s="2">
        <v>1.2</v>
      </c>
      <c r="C556" s="1" t="s">
        <v>146</v>
      </c>
      <c r="D556" s="1" t="s">
        <v>147</v>
      </c>
      <c r="E556" s="1" t="s">
        <v>148</v>
      </c>
      <c r="F556" s="1" t="s">
        <v>44</v>
      </c>
      <c r="G556" s="1" t="s">
        <v>1619</v>
      </c>
      <c r="H556" s="1" t="s">
        <v>1620</v>
      </c>
      <c r="I556" s="71" t="s">
        <v>47</v>
      </c>
      <c r="J556" s="1" t="s">
        <v>40</v>
      </c>
      <c r="K556" s="1" t="s">
        <v>1619</v>
      </c>
      <c r="L556">
        <v>14421</v>
      </c>
      <c r="M556">
        <v>1.6781083142639206</v>
      </c>
      <c r="N556">
        <v>14179</v>
      </c>
      <c r="O556">
        <v>99.069045771916208</v>
      </c>
      <c r="P556" s="95"/>
      <c r="Q556" s="95"/>
      <c r="R556" s="95"/>
      <c r="S556" s="86"/>
      <c r="T556" s="87"/>
      <c r="U556" s="87"/>
      <c r="V556" s="88"/>
      <c r="W556" s="87"/>
      <c r="X556" s="87"/>
      <c r="Y556" s="89"/>
      <c r="Z556" s="87"/>
      <c r="AA556" s="87"/>
      <c r="AB556" s="93"/>
    </row>
    <row r="557" spans="1:28" x14ac:dyDescent="0.25">
      <c r="A557" s="2">
        <v>1</v>
      </c>
      <c r="B557" s="2">
        <v>1.2</v>
      </c>
      <c r="C557" s="1" t="s">
        <v>146</v>
      </c>
      <c r="D557" s="1" t="s">
        <v>315</v>
      </c>
      <c r="E557" s="1" t="s">
        <v>316</v>
      </c>
      <c r="F557" s="1" t="s">
        <v>317</v>
      </c>
      <c r="G557" s="1" t="s">
        <v>1621</v>
      </c>
      <c r="H557" s="1" t="s">
        <v>1622</v>
      </c>
      <c r="I557" s="1" t="s">
        <v>47</v>
      </c>
      <c r="J557" s="1" t="s">
        <v>66</v>
      </c>
      <c r="K557" s="1" t="s">
        <v>1621</v>
      </c>
      <c r="L557">
        <v>10238</v>
      </c>
      <c r="M557">
        <v>29.937487790584097</v>
      </c>
      <c r="N557">
        <v>7173</v>
      </c>
      <c r="O557">
        <v>98.368883312421588</v>
      </c>
      <c r="P557" s="95"/>
      <c r="Q557" s="95"/>
      <c r="R557" s="95"/>
      <c r="S557" s="86"/>
      <c r="T557" s="87"/>
      <c r="U557" s="87"/>
      <c r="V557" s="88"/>
      <c r="W557" s="87"/>
      <c r="X557" s="87"/>
      <c r="Y557" s="89"/>
      <c r="Z557" s="103"/>
      <c r="AA557" s="103"/>
      <c r="AB557" s="93"/>
    </row>
    <row r="558" spans="1:28" x14ac:dyDescent="0.25">
      <c r="A558" s="2">
        <v>1</v>
      </c>
      <c r="B558" s="2">
        <v>1.2</v>
      </c>
      <c r="C558" s="1" t="s">
        <v>146</v>
      </c>
      <c r="D558" s="1" t="s">
        <v>356</v>
      </c>
      <c r="E558" s="1" t="s">
        <v>357</v>
      </c>
      <c r="F558" s="1" t="s">
        <v>348</v>
      </c>
      <c r="G558" s="1" t="s">
        <v>1623</v>
      </c>
      <c r="H558" s="1" t="s">
        <v>1624</v>
      </c>
      <c r="I558" s="1" t="s">
        <v>47</v>
      </c>
      <c r="J558" s="1" t="s">
        <v>66</v>
      </c>
      <c r="K558" s="1" t="s">
        <v>1623</v>
      </c>
      <c r="L558">
        <v>4961</v>
      </c>
      <c r="M558">
        <v>18.020560370892966</v>
      </c>
      <c r="N558">
        <v>4067</v>
      </c>
      <c r="O558">
        <v>98.62306368330465</v>
      </c>
      <c r="P558" s="95"/>
      <c r="Q558" s="95"/>
      <c r="R558" s="95"/>
      <c r="S558" s="86"/>
      <c r="T558" s="87"/>
      <c r="U558" s="87"/>
      <c r="V558" s="88"/>
      <c r="W558" s="87"/>
      <c r="X558" s="87"/>
      <c r="Y558" s="89"/>
      <c r="Z558" s="87"/>
      <c r="AA558" s="87"/>
      <c r="AB558" s="93"/>
    </row>
    <row r="559" spans="1:28" x14ac:dyDescent="0.25">
      <c r="A559" s="2">
        <v>1</v>
      </c>
      <c r="B559" s="2">
        <v>1.2</v>
      </c>
      <c r="C559" s="1" t="s">
        <v>146</v>
      </c>
      <c r="D559" s="1" t="s">
        <v>1625</v>
      </c>
      <c r="E559" s="1" t="s">
        <v>1626</v>
      </c>
      <c r="F559" s="1" t="s">
        <v>44</v>
      </c>
      <c r="G559" s="1" t="s">
        <v>1627</v>
      </c>
      <c r="H559" s="1" t="s">
        <v>1628</v>
      </c>
      <c r="I559" s="1" t="s">
        <v>47</v>
      </c>
      <c r="J559" s="1" t="s">
        <v>40</v>
      </c>
      <c r="K559" s="1" t="s">
        <v>1627</v>
      </c>
      <c r="L559">
        <v>14420</v>
      </c>
      <c r="M559">
        <v>87.420249653259361</v>
      </c>
      <c r="N559">
        <v>1814</v>
      </c>
      <c r="O559">
        <v>92.282249173098123</v>
      </c>
      <c r="P559" s="95"/>
      <c r="Q559" s="95"/>
      <c r="R559" s="95"/>
      <c r="S559" s="86"/>
      <c r="T559" s="98"/>
      <c r="U559" s="87"/>
      <c r="V559" s="88"/>
      <c r="W559" s="99"/>
      <c r="X559" s="100"/>
      <c r="Y559" s="89"/>
      <c r="Z559" s="101"/>
      <c r="AA559" s="101"/>
      <c r="AB559" s="102"/>
    </row>
    <row r="560" spans="1:28" x14ac:dyDescent="0.25">
      <c r="A560" s="2">
        <v>1</v>
      </c>
      <c r="B560" s="2">
        <v>1.2</v>
      </c>
      <c r="C560" s="1" t="s">
        <v>146</v>
      </c>
      <c r="D560" s="1" t="s">
        <v>1625</v>
      </c>
      <c r="E560" s="1" t="s">
        <v>1626</v>
      </c>
      <c r="F560" s="1" t="s">
        <v>44</v>
      </c>
      <c r="G560" s="1" t="s">
        <v>1629</v>
      </c>
      <c r="H560" s="1" t="s">
        <v>1630</v>
      </c>
      <c r="I560" s="1" t="s">
        <v>65</v>
      </c>
      <c r="J560" s="1" t="s">
        <v>66</v>
      </c>
      <c r="K560" s="1" t="s">
        <v>1629</v>
      </c>
      <c r="L560">
        <v>807</v>
      </c>
      <c r="M560">
        <v>40.768277571251552</v>
      </c>
      <c r="N560">
        <v>478</v>
      </c>
      <c r="O560">
        <v>91.004184100418414</v>
      </c>
      <c r="P560" s="95"/>
      <c r="Q560" s="95"/>
      <c r="R560" s="95"/>
      <c r="S560" s="86"/>
      <c r="T560" s="98"/>
      <c r="U560" s="87"/>
      <c r="V560" s="88"/>
      <c r="W560" s="99"/>
      <c r="X560" s="100"/>
      <c r="Y560" s="89"/>
      <c r="Z560" s="101"/>
      <c r="AA560" s="101"/>
      <c r="AB560" s="102"/>
    </row>
    <row r="561" spans="1:28" x14ac:dyDescent="0.25">
      <c r="A561" s="2">
        <v>1</v>
      </c>
      <c r="B561" s="2">
        <v>1.2</v>
      </c>
      <c r="C561" s="1" t="s">
        <v>146</v>
      </c>
      <c r="D561" s="1" t="s">
        <v>1625</v>
      </c>
      <c r="E561" s="1" t="s">
        <v>1626</v>
      </c>
      <c r="F561" s="1" t="s">
        <v>44</v>
      </c>
      <c r="G561" s="1" t="s">
        <v>1631</v>
      </c>
      <c r="H561" s="1" t="s">
        <v>1632</v>
      </c>
      <c r="I561" s="1" t="s">
        <v>65</v>
      </c>
      <c r="J561" s="1" t="s">
        <v>66</v>
      </c>
      <c r="K561" s="1" t="s">
        <v>1631</v>
      </c>
      <c r="L561">
        <v>807</v>
      </c>
      <c r="M561">
        <v>39.900867410161091</v>
      </c>
      <c r="N561">
        <v>485</v>
      </c>
      <c r="O561">
        <v>94.226804123711347</v>
      </c>
      <c r="P561" s="95"/>
      <c r="Q561" s="95"/>
      <c r="R561" s="95"/>
      <c r="S561" s="86"/>
      <c r="T561" s="87"/>
      <c r="U561" s="87"/>
      <c r="V561" s="88"/>
      <c r="W561" s="87"/>
      <c r="X561" s="87"/>
      <c r="Y561" s="89"/>
      <c r="Z561" s="87"/>
      <c r="AA561" s="87"/>
      <c r="AB561" s="93"/>
    </row>
    <row r="562" spans="1:28" x14ac:dyDescent="0.25">
      <c r="A562" s="2">
        <v>1</v>
      </c>
      <c r="B562" s="2">
        <v>1.2</v>
      </c>
      <c r="C562" s="1" t="s">
        <v>146</v>
      </c>
      <c r="D562" s="1" t="s">
        <v>1625</v>
      </c>
      <c r="E562" s="1" t="s">
        <v>1626</v>
      </c>
      <c r="F562" s="1" t="s">
        <v>44</v>
      </c>
      <c r="G562" s="1" t="s">
        <v>1633</v>
      </c>
      <c r="H562" s="1" t="s">
        <v>1634</v>
      </c>
      <c r="I562" s="1" t="s">
        <v>65</v>
      </c>
      <c r="J562" s="1" t="s">
        <v>66</v>
      </c>
      <c r="K562" s="1" t="s">
        <v>1633</v>
      </c>
      <c r="L562">
        <v>807</v>
      </c>
      <c r="M562">
        <v>40.148698884758367</v>
      </c>
      <c r="N562">
        <v>483</v>
      </c>
      <c r="O562">
        <v>93.995859213250512</v>
      </c>
      <c r="P562" s="95"/>
      <c r="Q562" s="95"/>
      <c r="R562" s="95"/>
      <c r="S562" s="86"/>
      <c r="T562" s="87"/>
      <c r="U562" s="87"/>
      <c r="V562" s="88"/>
      <c r="W562" s="87"/>
      <c r="X562" s="87"/>
      <c r="Y562" s="89"/>
      <c r="Z562" s="87"/>
      <c r="AA562" s="87"/>
      <c r="AB562" s="93"/>
    </row>
    <row r="563" spans="1:28" x14ac:dyDescent="0.25">
      <c r="A563" s="2">
        <v>1</v>
      </c>
      <c r="B563" s="2">
        <v>1.2</v>
      </c>
      <c r="C563" s="1" t="s">
        <v>146</v>
      </c>
      <c r="D563" s="1" t="s">
        <v>207</v>
      </c>
      <c r="E563" s="1" t="s">
        <v>208</v>
      </c>
      <c r="F563" s="1" t="s">
        <v>44</v>
      </c>
      <c r="G563" s="1" t="s">
        <v>1635</v>
      </c>
      <c r="H563" s="1" t="s">
        <v>1636</v>
      </c>
      <c r="I563" s="1" t="s">
        <v>47</v>
      </c>
      <c r="J563" s="1" t="s">
        <v>66</v>
      </c>
      <c r="K563" s="1" t="s">
        <v>1635</v>
      </c>
      <c r="L563">
        <v>14417</v>
      </c>
      <c r="M563">
        <v>44.475272248040511</v>
      </c>
      <c r="N563">
        <v>8005</v>
      </c>
      <c r="O563">
        <v>98.038725796377264</v>
      </c>
      <c r="P563" s="95"/>
      <c r="Q563" s="95"/>
      <c r="R563" s="95"/>
      <c r="S563" s="86"/>
      <c r="T563" s="87"/>
      <c r="U563" s="87"/>
      <c r="V563" s="88"/>
      <c r="W563" s="87"/>
      <c r="X563" s="87"/>
      <c r="Y563" s="89"/>
      <c r="Z563" s="87"/>
      <c r="AA563" s="87"/>
      <c r="AB563" s="93"/>
    </row>
    <row r="564" spans="1:28" x14ac:dyDescent="0.25">
      <c r="A564" s="2">
        <v>1</v>
      </c>
      <c r="B564" s="2">
        <v>1.3</v>
      </c>
      <c r="C564" s="1" t="s">
        <v>390</v>
      </c>
      <c r="D564" s="1" t="s">
        <v>399</v>
      </c>
      <c r="E564" s="1" t="s">
        <v>400</v>
      </c>
      <c r="F564" s="1" t="s">
        <v>44</v>
      </c>
      <c r="G564" s="1" t="s">
        <v>1637</v>
      </c>
      <c r="H564" s="1" t="s">
        <v>1638</v>
      </c>
      <c r="I564" s="1" t="s">
        <v>47</v>
      </c>
      <c r="J564" s="1" t="s">
        <v>66</v>
      </c>
      <c r="K564" s="1" t="s">
        <v>1637</v>
      </c>
      <c r="L564">
        <v>14417</v>
      </c>
      <c r="M564">
        <v>35.659291114656305</v>
      </c>
      <c r="N564">
        <v>9276</v>
      </c>
      <c r="O564">
        <v>98.986632169038373</v>
      </c>
      <c r="P564" s="95"/>
      <c r="Q564" s="95"/>
      <c r="R564" s="95"/>
      <c r="S564" s="86"/>
      <c r="T564" s="87"/>
      <c r="U564" s="87"/>
      <c r="V564" s="88"/>
      <c r="W564" s="87"/>
      <c r="X564" s="87"/>
      <c r="Y564" s="89"/>
      <c r="Z564" s="87"/>
      <c r="AA564" s="87"/>
      <c r="AB564" s="93"/>
    </row>
    <row r="565" spans="1:28" x14ac:dyDescent="0.25">
      <c r="A565" s="2">
        <v>1</v>
      </c>
      <c r="B565" s="2">
        <v>1.3</v>
      </c>
      <c r="C565" s="1" t="s">
        <v>390</v>
      </c>
      <c r="D565" s="1" t="s">
        <v>1639</v>
      </c>
      <c r="E565" s="1" t="s">
        <v>1640</v>
      </c>
      <c r="F565" s="1" t="s">
        <v>624</v>
      </c>
      <c r="G565" s="1" t="s">
        <v>1641</v>
      </c>
      <c r="H565" s="114" t="s">
        <v>1642</v>
      </c>
      <c r="I565" s="1" t="s">
        <v>47</v>
      </c>
      <c r="J565" s="1" t="s">
        <v>66</v>
      </c>
      <c r="K565" s="1" t="s">
        <v>1641</v>
      </c>
      <c r="L565">
        <v>475</v>
      </c>
      <c r="M565">
        <v>2.3157894736842106</v>
      </c>
      <c r="N565">
        <v>464</v>
      </c>
      <c r="O565">
        <v>99.353448275862064</v>
      </c>
      <c r="S565" s="7"/>
      <c r="T565" s="20"/>
      <c r="U565" s="20"/>
      <c r="V565" s="14"/>
      <c r="W565" s="20"/>
      <c r="X565" s="20"/>
      <c r="Y565" s="17"/>
      <c r="Z565" s="20"/>
      <c r="AA565" s="20"/>
      <c r="AB565" s="51"/>
    </row>
    <row r="566" spans="1:28" x14ac:dyDescent="0.25">
      <c r="A566" s="2">
        <v>1</v>
      </c>
      <c r="B566" s="2">
        <v>1.3</v>
      </c>
      <c r="C566" s="1" t="s">
        <v>390</v>
      </c>
      <c r="D566" s="1" t="s">
        <v>1639</v>
      </c>
      <c r="E566" s="1" t="s">
        <v>1640</v>
      </c>
      <c r="F566" s="1" t="s">
        <v>624</v>
      </c>
      <c r="G566" s="1" t="s">
        <v>1643</v>
      </c>
      <c r="H566" s="114" t="s">
        <v>1644</v>
      </c>
      <c r="I566" s="1" t="s">
        <v>47</v>
      </c>
      <c r="J566" s="1" t="s">
        <v>40</v>
      </c>
      <c r="K566" s="1" t="s">
        <v>1643</v>
      </c>
      <c r="L566">
        <v>475</v>
      </c>
      <c r="M566">
        <v>7.1578947368421053</v>
      </c>
      <c r="N566">
        <v>441</v>
      </c>
      <c r="O566">
        <v>98.412698412698418</v>
      </c>
      <c r="S566" s="7"/>
      <c r="T566" s="20"/>
      <c r="U566" s="20"/>
      <c r="V566" s="14"/>
      <c r="W566" s="20"/>
      <c r="X566" s="20"/>
      <c r="Y566" s="17"/>
      <c r="Z566" s="20"/>
      <c r="AA566" s="20"/>
      <c r="AB566" s="51"/>
    </row>
    <row r="567" spans="1:28" x14ac:dyDescent="0.25">
      <c r="A567" s="2">
        <v>1</v>
      </c>
      <c r="B567" s="2">
        <v>1.3</v>
      </c>
      <c r="C567" s="1" t="s">
        <v>390</v>
      </c>
      <c r="D567" s="1" t="s">
        <v>1639</v>
      </c>
      <c r="E567" s="1" t="s">
        <v>1640</v>
      </c>
      <c r="F567" s="1" t="s">
        <v>624</v>
      </c>
      <c r="G567" s="1" t="s">
        <v>1645</v>
      </c>
      <c r="H567" s="114" t="s">
        <v>1646</v>
      </c>
      <c r="I567" s="1" t="s">
        <v>47</v>
      </c>
      <c r="J567" s="1" t="s">
        <v>40</v>
      </c>
      <c r="K567" s="1" t="s">
        <v>1645</v>
      </c>
      <c r="L567">
        <v>475</v>
      </c>
      <c r="M567">
        <v>4</v>
      </c>
      <c r="N567">
        <v>456</v>
      </c>
      <c r="O567">
        <v>99.34210526315789</v>
      </c>
      <c r="S567" s="7"/>
      <c r="T567" s="20"/>
      <c r="U567" s="20"/>
      <c r="V567" s="14"/>
      <c r="W567" s="20"/>
      <c r="X567" s="20"/>
      <c r="Y567" s="17"/>
      <c r="Z567" s="20"/>
      <c r="AA567" s="20"/>
      <c r="AB567" s="51"/>
    </row>
    <row r="568" spans="1:28" x14ac:dyDescent="0.25">
      <c r="A568" s="2">
        <v>1</v>
      </c>
      <c r="B568" s="2">
        <v>1.3</v>
      </c>
      <c r="C568" s="1" t="s">
        <v>390</v>
      </c>
      <c r="D568" s="1" t="s">
        <v>1639</v>
      </c>
      <c r="E568" s="1" t="s">
        <v>1640</v>
      </c>
      <c r="F568" s="1" t="s">
        <v>624</v>
      </c>
      <c r="G568" s="1" t="s">
        <v>1647</v>
      </c>
      <c r="H568" s="114" t="s">
        <v>1648</v>
      </c>
      <c r="I568" s="1" t="s">
        <v>47</v>
      </c>
      <c r="J568" s="1" t="s">
        <v>40</v>
      </c>
      <c r="K568" s="1" t="s">
        <v>1647</v>
      </c>
      <c r="L568">
        <v>475</v>
      </c>
      <c r="M568">
        <v>4.2105263157894735</v>
      </c>
      <c r="N568">
        <v>455</v>
      </c>
      <c r="O568">
        <v>96.483516483516482</v>
      </c>
      <c r="S568" s="7"/>
      <c r="T568" s="20"/>
      <c r="U568" s="20"/>
      <c r="V568" s="14"/>
      <c r="W568" s="20"/>
      <c r="X568" s="20"/>
      <c r="Y568" s="17"/>
      <c r="Z568" s="20"/>
      <c r="AA568" s="20"/>
      <c r="AB568" s="51"/>
    </row>
    <row r="569" spans="1:28" x14ac:dyDescent="0.25">
      <c r="A569" s="2">
        <v>1</v>
      </c>
      <c r="B569" s="2">
        <v>1.3</v>
      </c>
      <c r="C569" s="1" t="s">
        <v>390</v>
      </c>
      <c r="D569" s="1" t="s">
        <v>391</v>
      </c>
      <c r="E569" s="1" t="s">
        <v>392</v>
      </c>
      <c r="F569" s="1" t="s">
        <v>44</v>
      </c>
      <c r="G569" s="1" t="s">
        <v>1649</v>
      </c>
      <c r="H569" s="1" t="s">
        <v>1650</v>
      </c>
      <c r="I569" s="1" t="s">
        <v>65</v>
      </c>
      <c r="J569" s="1" t="s">
        <v>66</v>
      </c>
      <c r="K569" s="1" t="s">
        <v>1649</v>
      </c>
      <c r="L569">
        <v>976</v>
      </c>
      <c r="M569">
        <v>15.881147540983607</v>
      </c>
      <c r="N569">
        <v>821</v>
      </c>
      <c r="O569">
        <v>99.025578562728384</v>
      </c>
      <c r="P569" s="95"/>
      <c r="Q569" s="95"/>
      <c r="R569" s="95"/>
      <c r="S569" s="86"/>
      <c r="T569" s="87"/>
      <c r="U569" s="87"/>
      <c r="V569" s="88"/>
      <c r="W569" s="87"/>
      <c r="X569" s="87"/>
      <c r="Y569" s="89"/>
      <c r="Z569" s="87"/>
      <c r="AA569" s="87"/>
      <c r="AB569" s="93"/>
    </row>
    <row r="570" spans="1:28" x14ac:dyDescent="0.25">
      <c r="A570" s="2">
        <v>1</v>
      </c>
      <c r="B570" s="2">
        <v>1.4</v>
      </c>
      <c r="C570" s="1" t="s">
        <v>282</v>
      </c>
      <c r="D570" s="1" t="s">
        <v>323</v>
      </c>
      <c r="E570" s="1" t="s">
        <v>324</v>
      </c>
      <c r="F570" s="1" t="s">
        <v>317</v>
      </c>
      <c r="G570" s="1" t="s">
        <v>1651</v>
      </c>
      <c r="H570" s="1" t="s">
        <v>1652</v>
      </c>
      <c r="I570" s="1" t="s">
        <v>47</v>
      </c>
      <c r="J570" s="1" t="s">
        <v>40</v>
      </c>
      <c r="K570" s="1" t="s">
        <v>1651</v>
      </c>
      <c r="L570">
        <v>10239</v>
      </c>
      <c r="M570">
        <v>49.633753296220334</v>
      </c>
      <c r="N570">
        <v>5157</v>
      </c>
      <c r="O570">
        <v>99.670350979251509</v>
      </c>
      <c r="S570" s="7"/>
      <c r="T570" s="20"/>
      <c r="U570" s="20"/>
      <c r="V570" s="14"/>
      <c r="W570" s="20"/>
      <c r="X570" s="20"/>
      <c r="Y570" s="17"/>
      <c r="Z570" s="20"/>
      <c r="AA570" s="20"/>
      <c r="AB570" s="51"/>
    </row>
    <row r="571" spans="1:28" x14ac:dyDescent="0.25">
      <c r="A571" s="2">
        <v>1</v>
      </c>
      <c r="B571" s="2">
        <v>1.4</v>
      </c>
      <c r="C571" s="1" t="s">
        <v>282</v>
      </c>
      <c r="D571" s="1" t="s">
        <v>323</v>
      </c>
      <c r="E571" s="1" t="s">
        <v>324</v>
      </c>
      <c r="F571" s="1" t="s">
        <v>317</v>
      </c>
      <c r="G571" s="1" t="s">
        <v>1653</v>
      </c>
      <c r="H571" s="1" t="s">
        <v>1654</v>
      </c>
      <c r="I571" s="1" t="s">
        <v>47</v>
      </c>
      <c r="J571" s="1" t="s">
        <v>66</v>
      </c>
      <c r="K571" s="1" t="s">
        <v>1653</v>
      </c>
      <c r="L571">
        <v>10238</v>
      </c>
      <c r="M571">
        <v>15.344793905059582</v>
      </c>
      <c r="N571">
        <v>8667</v>
      </c>
      <c r="O571">
        <v>99.21541479173878</v>
      </c>
      <c r="S571" s="7"/>
      <c r="T571" s="20"/>
      <c r="U571" s="20"/>
      <c r="V571" s="14"/>
      <c r="W571" s="20"/>
      <c r="X571" s="20"/>
      <c r="Y571" s="17"/>
      <c r="Z571" s="20"/>
      <c r="AA571" s="20"/>
      <c r="AB571" s="51"/>
    </row>
    <row r="572" spans="1:28" x14ac:dyDescent="0.25">
      <c r="A572" s="2">
        <v>1</v>
      </c>
      <c r="B572" s="2">
        <v>1.4</v>
      </c>
      <c r="C572" s="1" t="s">
        <v>282</v>
      </c>
      <c r="D572" s="1" t="s">
        <v>323</v>
      </c>
      <c r="E572" s="1" t="s">
        <v>324</v>
      </c>
      <c r="F572" s="1" t="s">
        <v>317</v>
      </c>
      <c r="G572" s="1" t="s">
        <v>1655</v>
      </c>
      <c r="H572" s="1" t="s">
        <v>1656</v>
      </c>
      <c r="I572" s="1" t="s">
        <v>47</v>
      </c>
      <c r="J572" s="1" t="s">
        <v>66</v>
      </c>
      <c r="K572" s="1" t="s">
        <v>1655</v>
      </c>
      <c r="L572">
        <v>10238</v>
      </c>
      <c r="M572">
        <v>15.442469232271929</v>
      </c>
      <c r="N572">
        <v>8657</v>
      </c>
      <c r="O572">
        <v>98.787108698163337</v>
      </c>
      <c r="S572" s="7"/>
      <c r="T572" s="20"/>
      <c r="U572" s="20"/>
      <c r="V572" s="14"/>
      <c r="W572" s="20"/>
      <c r="X572" s="20"/>
      <c r="Y572" s="17"/>
      <c r="Z572" s="20"/>
      <c r="AA572" s="20"/>
      <c r="AB572" s="51"/>
    </row>
    <row r="573" spans="1:28" x14ac:dyDescent="0.25">
      <c r="A573" s="2">
        <v>1</v>
      </c>
      <c r="B573" s="2">
        <v>1.4</v>
      </c>
      <c r="C573" s="1" t="s">
        <v>282</v>
      </c>
      <c r="D573" s="1" t="s">
        <v>417</v>
      </c>
      <c r="E573" s="1" t="s">
        <v>418</v>
      </c>
      <c r="F573" s="1" t="s">
        <v>170</v>
      </c>
      <c r="G573" s="1" t="s">
        <v>1657</v>
      </c>
      <c r="H573" s="1" t="s">
        <v>1658</v>
      </c>
      <c r="I573" s="1" t="s">
        <v>47</v>
      </c>
      <c r="J573" s="1" t="s">
        <v>40</v>
      </c>
      <c r="K573" s="1" t="s">
        <v>1657</v>
      </c>
      <c r="L573">
        <v>1840</v>
      </c>
      <c r="M573">
        <v>26.032608695652176</v>
      </c>
      <c r="N573">
        <v>1361</v>
      </c>
      <c r="O573">
        <v>99.338721528288019</v>
      </c>
      <c r="S573" s="7"/>
      <c r="T573" s="20"/>
      <c r="U573" s="20"/>
      <c r="V573" s="14"/>
      <c r="W573" s="20"/>
      <c r="X573" s="20"/>
      <c r="Y573" s="17"/>
      <c r="Z573" s="20"/>
      <c r="AA573" s="20"/>
      <c r="AB573" s="51"/>
    </row>
    <row r="574" spans="1:28" x14ac:dyDescent="0.25">
      <c r="A574" s="2">
        <v>1</v>
      </c>
      <c r="B574" s="2">
        <v>1.4</v>
      </c>
      <c r="C574" s="1" t="s">
        <v>282</v>
      </c>
      <c r="D574" s="1" t="s">
        <v>422</v>
      </c>
      <c r="E574" s="1" t="s">
        <v>423</v>
      </c>
      <c r="F574" s="1" t="s">
        <v>424</v>
      </c>
      <c r="G574" s="1" t="s">
        <v>1659</v>
      </c>
      <c r="H574" s="1" t="s">
        <v>1660</v>
      </c>
      <c r="I574" s="1" t="s">
        <v>47</v>
      </c>
      <c r="J574" s="1" t="s">
        <v>66</v>
      </c>
      <c r="K574" s="1" t="s">
        <v>1659</v>
      </c>
      <c r="L574">
        <v>71</v>
      </c>
      <c r="M574">
        <v>2.816901408450704</v>
      </c>
      <c r="N574">
        <v>69</v>
      </c>
      <c r="O574">
        <v>97.101449275362313</v>
      </c>
      <c r="P574" s="95"/>
      <c r="Q574" s="95"/>
      <c r="R574" s="95"/>
      <c r="S574" s="86"/>
      <c r="T574" s="87"/>
      <c r="U574" s="87"/>
      <c r="V574" s="88"/>
      <c r="W574" s="87"/>
      <c r="X574" s="87"/>
      <c r="Y574" s="89"/>
      <c r="Z574" s="103"/>
      <c r="AA574" s="104"/>
      <c r="AB574" s="93"/>
    </row>
    <row r="575" spans="1:28" x14ac:dyDescent="0.25">
      <c r="A575" s="2">
        <v>1</v>
      </c>
      <c r="B575" s="2">
        <v>1.4</v>
      </c>
      <c r="C575" s="1" t="s">
        <v>282</v>
      </c>
      <c r="D575" s="1" t="s">
        <v>283</v>
      </c>
      <c r="E575" s="1" t="s">
        <v>284</v>
      </c>
      <c r="F575" s="1" t="s">
        <v>44</v>
      </c>
      <c r="G575" s="1" t="s">
        <v>1661</v>
      </c>
      <c r="H575" s="1" t="s">
        <v>1662</v>
      </c>
      <c r="I575" s="1" t="s">
        <v>47</v>
      </c>
      <c r="J575" s="1" t="s">
        <v>40</v>
      </c>
      <c r="K575" s="1" t="s">
        <v>1661</v>
      </c>
      <c r="L575">
        <v>1469</v>
      </c>
      <c r="M575">
        <v>19.128658951667802</v>
      </c>
      <c r="N575">
        <v>1188</v>
      </c>
      <c r="O575">
        <v>99.074074074074076</v>
      </c>
      <c r="P575" s="95"/>
      <c r="Q575" s="95"/>
      <c r="R575" s="95"/>
      <c r="S575" s="86"/>
      <c r="T575" s="87"/>
      <c r="U575" s="87"/>
      <c r="V575" s="88"/>
      <c r="W575" s="87"/>
      <c r="X575" s="87"/>
      <c r="Y575" s="89"/>
      <c r="Z575" s="87"/>
      <c r="AA575" s="87"/>
      <c r="AB575" s="93"/>
    </row>
    <row r="576" spans="1:28" x14ac:dyDescent="0.25">
      <c r="A576" s="2">
        <v>2</v>
      </c>
      <c r="B576" s="2">
        <v>2.1</v>
      </c>
      <c r="C576" s="1" t="s">
        <v>807</v>
      </c>
      <c r="D576" s="1" t="s">
        <v>1663</v>
      </c>
      <c r="E576" s="1" t="s">
        <v>1664</v>
      </c>
      <c r="F576" s="1" t="s">
        <v>44</v>
      </c>
      <c r="G576" s="1" t="s">
        <v>1665</v>
      </c>
      <c r="H576" s="1" t="s">
        <v>1666</v>
      </c>
      <c r="I576" s="1" t="s">
        <v>65</v>
      </c>
      <c r="J576" s="1" t="s">
        <v>66</v>
      </c>
      <c r="K576" s="1" t="s">
        <v>1665</v>
      </c>
      <c r="L576">
        <v>7307</v>
      </c>
      <c r="M576">
        <v>0.80744491583413169</v>
      </c>
      <c r="N576">
        <v>7248</v>
      </c>
      <c r="O576">
        <v>97.102649006622514</v>
      </c>
      <c r="S576" s="7"/>
      <c r="T576" s="20"/>
      <c r="U576" s="20"/>
      <c r="V576" s="14"/>
      <c r="W576" s="20"/>
      <c r="X576" s="20"/>
      <c r="Y576" s="17"/>
      <c r="Z576" s="20"/>
      <c r="AA576" s="20"/>
      <c r="AB576" s="51"/>
    </row>
    <row r="577" spans="1:28" x14ac:dyDescent="0.25">
      <c r="A577" s="2">
        <v>2</v>
      </c>
      <c r="B577" s="2">
        <v>2.1</v>
      </c>
      <c r="C577" s="1" t="s">
        <v>807</v>
      </c>
      <c r="D577" s="1" t="s">
        <v>1663</v>
      </c>
      <c r="E577" s="1" t="s">
        <v>1664</v>
      </c>
      <c r="F577" s="1" t="s">
        <v>44</v>
      </c>
      <c r="G577" s="1" t="s">
        <v>1667</v>
      </c>
      <c r="H577" s="1" t="s">
        <v>1668</v>
      </c>
      <c r="I577" s="1" t="s">
        <v>65</v>
      </c>
      <c r="J577" s="1" t="s">
        <v>66</v>
      </c>
      <c r="K577" s="1" t="s">
        <v>1667</v>
      </c>
      <c r="L577">
        <v>806</v>
      </c>
      <c r="M577">
        <v>3.598014888337469</v>
      </c>
      <c r="N577">
        <v>777</v>
      </c>
      <c r="O577">
        <v>97.812097812097818</v>
      </c>
      <c r="S577" s="7"/>
      <c r="T577" s="20"/>
      <c r="U577" s="20"/>
      <c r="V577" s="14"/>
      <c r="W577" s="20"/>
      <c r="X577" s="20"/>
      <c r="Y577" s="17"/>
      <c r="Z577" s="20"/>
      <c r="AA577" s="20"/>
      <c r="AB577" s="51"/>
    </row>
    <row r="578" spans="1:28" x14ac:dyDescent="0.25">
      <c r="A578" s="2">
        <v>2</v>
      </c>
      <c r="B578" s="2">
        <v>2.1</v>
      </c>
      <c r="C578" s="1" t="s">
        <v>807</v>
      </c>
      <c r="D578" s="1" t="s">
        <v>1669</v>
      </c>
      <c r="E578" s="1" t="s">
        <v>1670</v>
      </c>
      <c r="F578" s="1" t="s">
        <v>1004</v>
      </c>
      <c r="G578" s="1" t="s">
        <v>1671</v>
      </c>
      <c r="H578" s="114" t="s">
        <v>1672</v>
      </c>
      <c r="I578" s="1" t="s">
        <v>1000</v>
      </c>
      <c r="J578" s="1" t="s">
        <v>66</v>
      </c>
      <c r="K578" s="1" t="s">
        <v>1671</v>
      </c>
      <c r="L578">
        <v>241</v>
      </c>
      <c r="M578">
        <v>17.012448132780083</v>
      </c>
      <c r="N578">
        <v>200</v>
      </c>
      <c r="O578">
        <v>100</v>
      </c>
      <c r="S578" s="7"/>
      <c r="T578" s="20"/>
      <c r="U578" s="20"/>
      <c r="V578" s="14"/>
      <c r="W578" s="20"/>
      <c r="X578" s="20"/>
      <c r="Y578" s="17"/>
      <c r="Z578" s="20"/>
      <c r="AA578" s="20"/>
      <c r="AB578" s="51"/>
    </row>
    <row r="579" spans="1:28" x14ac:dyDescent="0.25">
      <c r="A579" s="2">
        <v>2</v>
      </c>
      <c r="B579" s="2">
        <v>2.1</v>
      </c>
      <c r="C579" s="1" t="s">
        <v>807</v>
      </c>
      <c r="D579" s="1" t="s">
        <v>1669</v>
      </c>
      <c r="E579" s="1" t="s">
        <v>1670</v>
      </c>
      <c r="F579" s="1" t="s">
        <v>1004</v>
      </c>
      <c r="G579" s="1" t="s">
        <v>1673</v>
      </c>
      <c r="H579" s="114" t="s">
        <v>1674</v>
      </c>
      <c r="I579" s="1" t="s">
        <v>1000</v>
      </c>
      <c r="J579" s="1" t="s">
        <v>66</v>
      </c>
      <c r="K579" s="1" t="s">
        <v>1673</v>
      </c>
      <c r="L579">
        <v>241</v>
      </c>
      <c r="M579">
        <v>43.15352697095436</v>
      </c>
      <c r="N579">
        <v>137</v>
      </c>
      <c r="O579">
        <v>99.270072992700733</v>
      </c>
      <c r="S579" s="7"/>
      <c r="T579" s="20"/>
      <c r="U579" s="20"/>
      <c r="V579" s="14"/>
      <c r="W579" s="20"/>
      <c r="X579" s="20"/>
      <c r="Y579" s="17"/>
      <c r="Z579" s="20"/>
      <c r="AA579" s="20"/>
      <c r="AB579" s="51"/>
    </row>
    <row r="580" spans="1:28" x14ac:dyDescent="0.25">
      <c r="A580" s="2">
        <v>2</v>
      </c>
      <c r="B580" s="2">
        <v>2.1</v>
      </c>
      <c r="C580" s="1" t="s">
        <v>807</v>
      </c>
      <c r="D580" s="1" t="s">
        <v>1083</v>
      </c>
      <c r="E580" s="1" t="s">
        <v>1084</v>
      </c>
      <c r="F580" s="1" t="s">
        <v>1085</v>
      </c>
      <c r="G580" s="1" t="s">
        <v>1675</v>
      </c>
      <c r="H580" s="1" t="s">
        <v>1676</v>
      </c>
      <c r="I580" s="1" t="s">
        <v>65</v>
      </c>
      <c r="J580" s="1" t="s">
        <v>66</v>
      </c>
      <c r="K580" s="1" t="s">
        <v>1675</v>
      </c>
      <c r="L580">
        <v>1814</v>
      </c>
      <c r="M580">
        <v>4.4101433296582142</v>
      </c>
      <c r="N580">
        <v>1734</v>
      </c>
      <c r="O580">
        <v>97.520184544405993</v>
      </c>
      <c r="S580" s="7"/>
      <c r="T580" s="20"/>
      <c r="U580" s="20"/>
      <c r="V580" s="14"/>
      <c r="W580" s="20"/>
      <c r="X580" s="20"/>
      <c r="Y580" s="17"/>
      <c r="Z580" s="20"/>
      <c r="AA580" s="20"/>
      <c r="AB580" s="51"/>
    </row>
    <row r="581" spans="1:28" x14ac:dyDescent="0.25">
      <c r="A581" s="2">
        <v>2</v>
      </c>
      <c r="B581" s="2">
        <v>2.1</v>
      </c>
      <c r="C581" s="1" t="s">
        <v>807</v>
      </c>
      <c r="D581" s="1" t="s">
        <v>1677</v>
      </c>
      <c r="E581" s="1" t="s">
        <v>1678</v>
      </c>
      <c r="F581" s="1" t="s">
        <v>44</v>
      </c>
      <c r="G581" s="1" t="s">
        <v>1679</v>
      </c>
      <c r="H581" s="1" t="s">
        <v>1680</v>
      </c>
      <c r="I581" s="1" t="s">
        <v>65</v>
      </c>
      <c r="J581" s="1" t="s">
        <v>66</v>
      </c>
      <c r="K581" s="1" t="s">
        <v>1679</v>
      </c>
      <c r="L581">
        <v>7308</v>
      </c>
      <c r="M581">
        <v>55.008210180623976</v>
      </c>
      <c r="N581">
        <v>3288</v>
      </c>
      <c r="O581">
        <v>93.582725060827244</v>
      </c>
      <c r="S581" s="7"/>
      <c r="T581" s="20"/>
      <c r="U581" s="20"/>
      <c r="V581" s="14"/>
      <c r="W581" s="20"/>
      <c r="X581" s="20"/>
      <c r="Y581" s="17"/>
      <c r="Z581" s="20"/>
      <c r="AA581" s="20"/>
      <c r="AB581" s="51"/>
    </row>
    <row r="582" spans="1:28" x14ac:dyDescent="0.25">
      <c r="A582" s="2">
        <v>2</v>
      </c>
      <c r="B582" s="2">
        <v>2.1</v>
      </c>
      <c r="C582" s="1" t="s">
        <v>807</v>
      </c>
      <c r="D582" s="1" t="s">
        <v>1015</v>
      </c>
      <c r="E582" s="1" t="s">
        <v>1016</v>
      </c>
      <c r="F582" s="1" t="s">
        <v>334</v>
      </c>
      <c r="G582" s="1" t="s">
        <v>1681</v>
      </c>
      <c r="H582" s="1" t="s">
        <v>1682</v>
      </c>
      <c r="I582" s="1" t="s">
        <v>65</v>
      </c>
      <c r="J582" s="1" t="s">
        <v>66</v>
      </c>
      <c r="K582" s="1" t="s">
        <v>1681</v>
      </c>
      <c r="L582">
        <v>86</v>
      </c>
      <c r="M582">
        <v>39.534883720930232</v>
      </c>
      <c r="N582">
        <v>52</v>
      </c>
      <c r="O582">
        <v>86.538461538461533</v>
      </c>
      <c r="P582" s="95"/>
      <c r="Q582" s="95"/>
      <c r="R582" s="95"/>
      <c r="S582" s="86"/>
      <c r="T582" s="87"/>
      <c r="U582" s="87"/>
      <c r="V582" s="88"/>
      <c r="W582" s="87"/>
      <c r="X582" s="87"/>
      <c r="Y582" s="89"/>
      <c r="Z582" s="87"/>
      <c r="AA582" s="87"/>
      <c r="AB582" s="93"/>
    </row>
    <row r="583" spans="1:28" x14ac:dyDescent="0.25">
      <c r="A583" s="2">
        <v>2</v>
      </c>
      <c r="B583" s="2">
        <v>2.2000000000000002</v>
      </c>
      <c r="C583" s="1" t="s">
        <v>269</v>
      </c>
      <c r="D583" s="1" t="s">
        <v>1002</v>
      </c>
      <c r="E583" s="1" t="s">
        <v>1003</v>
      </c>
      <c r="F583" s="1" t="s">
        <v>1004</v>
      </c>
      <c r="G583" s="1" t="s">
        <v>1683</v>
      </c>
      <c r="H583" s="114" t="s">
        <v>1684</v>
      </c>
      <c r="I583" s="1" t="s">
        <v>1000</v>
      </c>
      <c r="J583" s="1" t="s">
        <v>66</v>
      </c>
      <c r="K583" s="1" t="s">
        <v>1683</v>
      </c>
      <c r="L583">
        <v>427</v>
      </c>
      <c r="M583">
        <v>50.819672131147541</v>
      </c>
      <c r="N583">
        <v>210</v>
      </c>
      <c r="O583">
        <v>99.047619047619051</v>
      </c>
      <c r="S583" s="7"/>
      <c r="T583" s="20"/>
      <c r="U583" s="20"/>
      <c r="V583" s="14"/>
      <c r="W583" s="17"/>
      <c r="X583" s="35"/>
      <c r="Y583" s="17"/>
      <c r="Z583" s="35"/>
      <c r="AA583" s="35"/>
      <c r="AB583" s="31"/>
    </row>
    <row r="584" spans="1:28" x14ac:dyDescent="0.25">
      <c r="A584" s="2">
        <v>2</v>
      </c>
      <c r="B584" s="2">
        <v>2.2000000000000002</v>
      </c>
      <c r="C584" s="1" t="s">
        <v>269</v>
      </c>
      <c r="D584" s="1" t="s">
        <v>1002</v>
      </c>
      <c r="E584" s="1" t="s">
        <v>1003</v>
      </c>
      <c r="F584" s="1" t="s">
        <v>1004</v>
      </c>
      <c r="G584" s="1" t="s">
        <v>1685</v>
      </c>
      <c r="H584" s="114" t="s">
        <v>1686</v>
      </c>
      <c r="I584" s="1" t="s">
        <v>1000</v>
      </c>
      <c r="J584" s="1" t="s">
        <v>66</v>
      </c>
      <c r="K584" s="1" t="s">
        <v>1685</v>
      </c>
      <c r="L584">
        <v>427</v>
      </c>
      <c r="M584">
        <v>61.124121779859486</v>
      </c>
      <c r="N584">
        <v>166</v>
      </c>
      <c r="O584">
        <v>99.397590361445779</v>
      </c>
      <c r="S584" s="7"/>
      <c r="T584" s="20"/>
      <c r="U584" s="20"/>
      <c r="V584" s="14"/>
      <c r="W584" s="20"/>
      <c r="X584" s="20"/>
      <c r="Y584" s="17"/>
      <c r="Z584" s="20"/>
      <c r="AA584" s="20"/>
      <c r="AB584" s="51"/>
    </row>
    <row r="585" spans="1:28" x14ac:dyDescent="0.25">
      <c r="A585" s="2">
        <v>2</v>
      </c>
      <c r="B585" s="2">
        <v>2.2000000000000002</v>
      </c>
      <c r="C585" s="1" t="s">
        <v>269</v>
      </c>
      <c r="D585" s="1" t="s">
        <v>1008</v>
      </c>
      <c r="E585" s="1" t="s">
        <v>1009</v>
      </c>
      <c r="F585" s="1" t="s">
        <v>1004</v>
      </c>
      <c r="G585" s="1" t="s">
        <v>1687</v>
      </c>
      <c r="H585" s="114" t="s">
        <v>1688</v>
      </c>
      <c r="I585" s="1" t="s">
        <v>1000</v>
      </c>
      <c r="J585" s="1" t="s">
        <v>66</v>
      </c>
      <c r="K585" s="1" t="s">
        <v>1687</v>
      </c>
      <c r="L585">
        <v>427</v>
      </c>
      <c r="M585">
        <v>7.9625292740046838</v>
      </c>
      <c r="N585">
        <v>393</v>
      </c>
      <c r="O585">
        <v>80.407124681933837</v>
      </c>
      <c r="S585" s="7"/>
      <c r="T585" s="20"/>
      <c r="U585" s="20"/>
      <c r="V585" s="14"/>
      <c r="W585" s="20"/>
      <c r="Y585" s="17"/>
      <c r="Z585" s="20"/>
      <c r="AA585" s="20"/>
      <c r="AB585" s="51"/>
    </row>
    <row r="586" spans="1:28" x14ac:dyDescent="0.25">
      <c r="A586" s="2">
        <v>2</v>
      </c>
      <c r="B586" s="2">
        <v>2.2000000000000002</v>
      </c>
      <c r="C586" s="1" t="s">
        <v>269</v>
      </c>
      <c r="D586" s="1" t="s">
        <v>1008</v>
      </c>
      <c r="E586" s="1" t="s">
        <v>1009</v>
      </c>
      <c r="F586" s="1" t="s">
        <v>1004</v>
      </c>
      <c r="G586" s="1" t="s">
        <v>1689</v>
      </c>
      <c r="H586" s="114" t="s">
        <v>1690</v>
      </c>
      <c r="I586" s="1" t="s">
        <v>1000</v>
      </c>
      <c r="J586" s="1" t="s">
        <v>66</v>
      </c>
      <c r="K586" s="1" t="s">
        <v>1689</v>
      </c>
      <c r="L586">
        <v>427</v>
      </c>
      <c r="M586">
        <v>5.3864168618266977</v>
      </c>
      <c r="N586">
        <v>404</v>
      </c>
      <c r="O586">
        <v>92.574257425742573</v>
      </c>
      <c r="S586" s="7"/>
      <c r="T586" s="20"/>
      <c r="U586" s="20"/>
      <c r="V586" s="14"/>
      <c r="W586" s="20"/>
      <c r="X586" s="20"/>
      <c r="Y586" s="17"/>
      <c r="Z586" s="20"/>
      <c r="AA586" s="20"/>
      <c r="AB586" s="51"/>
    </row>
    <row r="587" spans="1:28" x14ac:dyDescent="0.25">
      <c r="A587" s="2">
        <v>2</v>
      </c>
      <c r="B587" s="2">
        <v>2.2000000000000002</v>
      </c>
      <c r="C587" s="1" t="s">
        <v>269</v>
      </c>
      <c r="D587" s="1" t="s">
        <v>1008</v>
      </c>
      <c r="E587" s="1" t="s">
        <v>1009</v>
      </c>
      <c r="F587" s="1" t="s">
        <v>1004</v>
      </c>
      <c r="G587" s="1" t="s">
        <v>1691</v>
      </c>
      <c r="H587" s="114" t="s">
        <v>1692</v>
      </c>
      <c r="I587" s="1" t="s">
        <v>1000</v>
      </c>
      <c r="J587" s="1" t="s">
        <v>66</v>
      </c>
      <c r="K587" s="1" t="s">
        <v>1691</v>
      </c>
      <c r="L587">
        <v>427</v>
      </c>
      <c r="M587">
        <v>7.2599531615925059</v>
      </c>
      <c r="N587">
        <v>396</v>
      </c>
      <c r="O587">
        <v>98.484848484848484</v>
      </c>
      <c r="S587" s="7"/>
      <c r="T587" s="20"/>
      <c r="U587" s="20"/>
      <c r="V587" s="14"/>
      <c r="W587" s="20"/>
      <c r="X587" s="20"/>
      <c r="Y587" s="17"/>
      <c r="Z587" s="20"/>
      <c r="AA587" s="20"/>
      <c r="AB587" s="51"/>
    </row>
    <row r="588" spans="1:28" x14ac:dyDescent="0.25">
      <c r="A588" s="2">
        <v>2</v>
      </c>
      <c r="B588" s="2">
        <v>2.2000000000000002</v>
      </c>
      <c r="C588" s="1" t="s">
        <v>269</v>
      </c>
      <c r="D588" s="1" t="s">
        <v>861</v>
      </c>
      <c r="E588" s="1" t="s">
        <v>862</v>
      </c>
      <c r="F588" s="1" t="s">
        <v>863</v>
      </c>
      <c r="G588" s="1" t="s">
        <v>1693</v>
      </c>
      <c r="H588" s="1" t="s">
        <v>1694</v>
      </c>
      <c r="I588" s="1" t="s">
        <v>65</v>
      </c>
      <c r="J588" s="1" t="s">
        <v>66</v>
      </c>
      <c r="K588" s="1" t="s">
        <v>1693</v>
      </c>
      <c r="L588">
        <v>142</v>
      </c>
      <c r="M588">
        <v>7.042253521126761</v>
      </c>
      <c r="N588">
        <v>132</v>
      </c>
      <c r="O588">
        <v>99.242424242424249</v>
      </c>
      <c r="S588" s="7"/>
      <c r="T588" s="20"/>
      <c r="U588" s="20"/>
      <c r="V588" s="14"/>
      <c r="W588" s="20"/>
      <c r="X588" s="20"/>
      <c r="Y588" s="17"/>
      <c r="Z588" s="20"/>
      <c r="AA588" s="20"/>
      <c r="AB588" s="51"/>
    </row>
    <row r="589" spans="1:28" x14ac:dyDescent="0.25">
      <c r="A589" s="2">
        <v>2</v>
      </c>
      <c r="B589" s="2">
        <v>2.2000000000000002</v>
      </c>
      <c r="C589" s="1" t="s">
        <v>269</v>
      </c>
      <c r="D589" s="1" t="s">
        <v>1695</v>
      </c>
      <c r="E589" s="1" t="s">
        <v>1696</v>
      </c>
      <c r="F589" s="1" t="s">
        <v>44</v>
      </c>
      <c r="G589" s="1" t="s">
        <v>1697</v>
      </c>
      <c r="H589" s="114" t="s">
        <v>1698</v>
      </c>
      <c r="I589" s="1" t="s">
        <v>65</v>
      </c>
      <c r="J589" s="1" t="s">
        <v>66</v>
      </c>
      <c r="K589" s="1" t="s">
        <v>1697</v>
      </c>
      <c r="L589">
        <v>7305</v>
      </c>
      <c r="M589">
        <v>50.499657768651609</v>
      </c>
      <c r="N589">
        <v>3616</v>
      </c>
      <c r="O589">
        <v>99.198008849557525</v>
      </c>
      <c r="S589" s="7"/>
      <c r="T589" s="20"/>
      <c r="U589" s="20"/>
      <c r="V589" s="14"/>
      <c r="W589" s="20"/>
      <c r="X589" s="20"/>
      <c r="Y589" s="17"/>
      <c r="Z589" s="20"/>
      <c r="AA589" s="20"/>
      <c r="AB589" s="51"/>
    </row>
    <row r="590" spans="1:28" x14ac:dyDescent="0.25">
      <c r="A590" s="2">
        <v>2</v>
      </c>
      <c r="B590" s="2">
        <v>2.2000000000000002</v>
      </c>
      <c r="C590" s="1" t="s">
        <v>269</v>
      </c>
      <c r="D590" s="1" t="s">
        <v>1695</v>
      </c>
      <c r="E590" s="1" t="s">
        <v>1696</v>
      </c>
      <c r="F590" s="1" t="s">
        <v>44</v>
      </c>
      <c r="G590" s="1" t="s">
        <v>1699</v>
      </c>
      <c r="H590" s="114" t="s">
        <v>1700</v>
      </c>
      <c r="I590" s="1" t="s">
        <v>65</v>
      </c>
      <c r="J590" s="1" t="s">
        <v>66</v>
      </c>
      <c r="K590" s="1" t="s">
        <v>1699</v>
      </c>
      <c r="L590">
        <v>7306</v>
      </c>
      <c r="M590">
        <v>59.923350670681629</v>
      </c>
      <c r="N590">
        <v>2928</v>
      </c>
      <c r="O590">
        <v>99.419398907103826</v>
      </c>
      <c r="S590" s="7"/>
      <c r="T590" s="20"/>
      <c r="U590" s="20"/>
      <c r="V590" s="14"/>
      <c r="W590" s="20"/>
      <c r="X590" s="20"/>
      <c r="Y590" s="17"/>
      <c r="Z590" s="20"/>
      <c r="AA590" s="20"/>
      <c r="AB590" s="51"/>
    </row>
    <row r="591" spans="1:28" x14ac:dyDescent="0.25">
      <c r="A591" s="2">
        <v>2</v>
      </c>
      <c r="B591" s="2">
        <v>2.2000000000000002</v>
      </c>
      <c r="C591" s="1" t="s">
        <v>269</v>
      </c>
      <c r="D591" s="1" t="s">
        <v>937</v>
      </c>
      <c r="E591" s="1" t="s">
        <v>938</v>
      </c>
      <c r="F591" s="1" t="s">
        <v>104</v>
      </c>
      <c r="G591" s="1" t="s">
        <v>1701</v>
      </c>
      <c r="H591" s="1" t="s">
        <v>1702</v>
      </c>
      <c r="I591" s="1" t="s">
        <v>65</v>
      </c>
      <c r="J591" s="1" t="s">
        <v>66</v>
      </c>
      <c r="K591" s="1" t="s">
        <v>1701</v>
      </c>
      <c r="L591">
        <v>1898</v>
      </c>
      <c r="M591">
        <v>7.2708113804004215</v>
      </c>
      <c r="N591">
        <v>1760</v>
      </c>
      <c r="O591">
        <v>95.227272727272734</v>
      </c>
      <c r="P591" s="95"/>
      <c r="Q591" s="95"/>
      <c r="R591" s="95"/>
      <c r="S591" s="86"/>
      <c r="T591" s="87"/>
      <c r="U591" s="87"/>
      <c r="V591" s="88"/>
      <c r="W591" s="87"/>
      <c r="X591" s="87"/>
      <c r="Y591" s="89"/>
      <c r="Z591" s="87"/>
      <c r="AA591" s="87"/>
      <c r="AB591" s="93"/>
    </row>
    <row r="592" spans="1:28" x14ac:dyDescent="0.25">
      <c r="A592" s="2">
        <v>2</v>
      </c>
      <c r="B592" s="2">
        <v>2.2000000000000002</v>
      </c>
      <c r="C592" s="1" t="s">
        <v>269</v>
      </c>
      <c r="D592" s="1" t="s">
        <v>622</v>
      </c>
      <c r="E592" s="1" t="s">
        <v>623</v>
      </c>
      <c r="F592" s="1" t="s">
        <v>624</v>
      </c>
      <c r="G592" s="1" t="s">
        <v>1703</v>
      </c>
      <c r="H592" s="1" t="s">
        <v>1704</v>
      </c>
      <c r="I592" s="1" t="s">
        <v>65</v>
      </c>
      <c r="J592" s="1" t="s">
        <v>66</v>
      </c>
      <c r="K592" s="1" t="s">
        <v>1703</v>
      </c>
      <c r="L592">
        <v>259</v>
      </c>
      <c r="M592">
        <v>3.4749034749034751</v>
      </c>
      <c r="N592">
        <v>250</v>
      </c>
      <c r="O592">
        <v>98.8</v>
      </c>
      <c r="P592" s="95"/>
      <c r="Q592" s="95"/>
      <c r="R592" s="95"/>
      <c r="S592" s="86"/>
      <c r="T592" s="87"/>
      <c r="U592" s="87"/>
      <c r="V592" s="88"/>
      <c r="W592" s="87"/>
      <c r="X592" s="87"/>
      <c r="Y592" s="89"/>
      <c r="Z592" s="87"/>
      <c r="AA592" s="87"/>
      <c r="AB592" s="93"/>
    </row>
    <row r="593" spans="1:28" x14ac:dyDescent="0.25">
      <c r="A593" s="2">
        <v>2</v>
      </c>
      <c r="B593" s="2">
        <v>2.2000000000000002</v>
      </c>
      <c r="C593" s="1" t="s">
        <v>269</v>
      </c>
      <c r="D593" s="1" t="s">
        <v>633</v>
      </c>
      <c r="E593" s="1" t="s">
        <v>634</v>
      </c>
      <c r="F593" s="1" t="s">
        <v>624</v>
      </c>
      <c r="G593" s="1" t="s">
        <v>1705</v>
      </c>
      <c r="H593" s="114" t="s">
        <v>1706</v>
      </c>
      <c r="I593" s="1" t="s">
        <v>65</v>
      </c>
      <c r="J593" s="1" t="s">
        <v>66</v>
      </c>
      <c r="K593" s="1" t="s">
        <v>1705</v>
      </c>
      <c r="L593">
        <v>259</v>
      </c>
      <c r="M593">
        <v>13.513513513513514</v>
      </c>
      <c r="N593">
        <v>224</v>
      </c>
      <c r="O593">
        <v>93.303571428571431</v>
      </c>
      <c r="S593" s="7"/>
      <c r="T593" s="20"/>
      <c r="U593" s="20"/>
      <c r="V593" s="14"/>
      <c r="W593" s="20"/>
      <c r="X593" s="20"/>
      <c r="Y593" s="17"/>
      <c r="Z593" s="20"/>
      <c r="AA593" s="20"/>
      <c r="AB593" s="51"/>
    </row>
    <row r="594" spans="1:28" x14ac:dyDescent="0.25">
      <c r="A594" s="2">
        <v>2</v>
      </c>
      <c r="B594" s="2">
        <v>2.2000000000000002</v>
      </c>
      <c r="C594" s="1" t="s">
        <v>269</v>
      </c>
      <c r="D594" s="1" t="s">
        <v>1707</v>
      </c>
      <c r="E594" s="1" t="s">
        <v>1708</v>
      </c>
      <c r="F594" s="1" t="s">
        <v>44</v>
      </c>
      <c r="G594" s="1" t="s">
        <v>1709</v>
      </c>
      <c r="H594" s="114" t="s">
        <v>1710</v>
      </c>
      <c r="I594" s="1" t="s">
        <v>65</v>
      </c>
      <c r="J594" s="1" t="s">
        <v>66</v>
      </c>
      <c r="K594" s="1" t="s">
        <v>1709</v>
      </c>
      <c r="L594">
        <v>7305</v>
      </c>
      <c r="M594">
        <v>84.99657768651609</v>
      </c>
      <c r="N594">
        <v>1096</v>
      </c>
      <c r="O594">
        <v>98.9051094890511</v>
      </c>
      <c r="S594" s="7"/>
      <c r="T594" s="20"/>
      <c r="U594" s="20"/>
      <c r="V594" s="14"/>
      <c r="W594" s="20"/>
      <c r="X594" s="20"/>
      <c r="Y594" s="17"/>
      <c r="Z594" s="20"/>
      <c r="AA594" s="20"/>
      <c r="AB594" s="51"/>
    </row>
    <row r="595" spans="1:28" x14ac:dyDescent="0.25">
      <c r="A595" s="2">
        <v>2</v>
      </c>
      <c r="B595" s="2">
        <v>2.2000000000000002</v>
      </c>
      <c r="C595" s="1" t="s">
        <v>269</v>
      </c>
      <c r="D595" s="1" t="s">
        <v>1707</v>
      </c>
      <c r="E595" s="1" t="s">
        <v>1708</v>
      </c>
      <c r="F595" s="1" t="s">
        <v>44</v>
      </c>
      <c r="G595" s="1" t="s">
        <v>1711</v>
      </c>
      <c r="H595" s="114" t="s">
        <v>1712</v>
      </c>
      <c r="I595" s="1" t="s">
        <v>65</v>
      </c>
      <c r="J595" s="1" t="s">
        <v>66</v>
      </c>
      <c r="K595" s="1" t="s">
        <v>1711</v>
      </c>
      <c r="L595">
        <v>7305</v>
      </c>
      <c r="M595">
        <v>85.051334702258728</v>
      </c>
      <c r="N595">
        <v>1092</v>
      </c>
      <c r="O595">
        <v>98.992673992673986</v>
      </c>
      <c r="S595" s="7"/>
      <c r="T595" s="20"/>
      <c r="U595" s="20"/>
      <c r="V595" s="14"/>
      <c r="W595" s="20"/>
      <c r="X595" s="20"/>
      <c r="Y595" s="17"/>
      <c r="Z595" s="20"/>
      <c r="AA595" s="20"/>
      <c r="AB595" s="51"/>
    </row>
    <row r="596" spans="1:28" x14ac:dyDescent="0.25">
      <c r="A596" s="2">
        <v>2</v>
      </c>
      <c r="B596" s="2">
        <v>2.2000000000000002</v>
      </c>
      <c r="C596" s="1" t="s">
        <v>269</v>
      </c>
      <c r="D596" s="1" t="s">
        <v>1713</v>
      </c>
      <c r="E596" s="1" t="s">
        <v>1714</v>
      </c>
      <c r="F596" s="1" t="s">
        <v>170</v>
      </c>
      <c r="G596" s="1" t="s">
        <v>1715</v>
      </c>
      <c r="H596" s="1" t="s">
        <v>1716</v>
      </c>
      <c r="I596" s="1" t="s">
        <v>65</v>
      </c>
      <c r="J596" s="1" t="s">
        <v>66</v>
      </c>
      <c r="K596" s="1" t="s">
        <v>1715</v>
      </c>
      <c r="L596">
        <v>1481</v>
      </c>
      <c r="M596">
        <v>25.11816340310601</v>
      </c>
      <c r="N596">
        <v>1109</v>
      </c>
      <c r="O596">
        <v>91.073038773669978</v>
      </c>
      <c r="S596" s="7"/>
      <c r="T596" s="20"/>
      <c r="U596" s="20"/>
      <c r="V596" s="14"/>
      <c r="W596" s="20"/>
      <c r="X596" s="20"/>
      <c r="Y596" s="17"/>
      <c r="Z596" s="20"/>
      <c r="AA596" s="20"/>
      <c r="AB596" s="51"/>
    </row>
    <row r="597" spans="1:28" x14ac:dyDescent="0.25">
      <c r="A597" s="2">
        <v>2</v>
      </c>
      <c r="B597" s="2">
        <v>2.2000000000000002</v>
      </c>
      <c r="C597" s="1" t="s">
        <v>269</v>
      </c>
      <c r="D597" s="1" t="s">
        <v>1713</v>
      </c>
      <c r="E597" s="1" t="s">
        <v>1714</v>
      </c>
      <c r="F597" s="1" t="s">
        <v>170</v>
      </c>
      <c r="G597" s="1" t="s">
        <v>1717</v>
      </c>
      <c r="H597" s="1" t="s">
        <v>1718</v>
      </c>
      <c r="I597" s="1" t="s">
        <v>65</v>
      </c>
      <c r="J597" s="1" t="s">
        <v>66</v>
      </c>
      <c r="K597" s="1" t="s">
        <v>1717</v>
      </c>
      <c r="L597">
        <v>1481</v>
      </c>
      <c r="M597">
        <v>19.918973666441595</v>
      </c>
      <c r="N597">
        <v>1186</v>
      </c>
      <c r="O597">
        <v>82.293423271500842</v>
      </c>
      <c r="S597" s="7"/>
      <c r="T597" s="20"/>
      <c r="U597" s="20"/>
      <c r="V597" s="14"/>
      <c r="W597" s="20"/>
      <c r="X597" s="20"/>
      <c r="Y597" s="17"/>
      <c r="Z597" s="20"/>
      <c r="AA597" s="20"/>
      <c r="AB597" s="51"/>
    </row>
    <row r="598" spans="1:28" x14ac:dyDescent="0.25">
      <c r="A598" s="2">
        <v>2</v>
      </c>
      <c r="B598" s="2">
        <v>2.2000000000000002</v>
      </c>
      <c r="C598" s="1" t="s">
        <v>269</v>
      </c>
      <c r="D598" s="1" t="s">
        <v>643</v>
      </c>
      <c r="E598" s="1" t="s">
        <v>644</v>
      </c>
      <c r="F598" s="1" t="s">
        <v>334</v>
      </c>
      <c r="G598" s="1" t="s">
        <v>1719</v>
      </c>
      <c r="H598" s="1" t="s">
        <v>1720</v>
      </c>
      <c r="I598" s="1" t="s">
        <v>65</v>
      </c>
      <c r="J598" s="1" t="s">
        <v>66</v>
      </c>
      <c r="K598" s="1" t="s">
        <v>1719</v>
      </c>
      <c r="L598">
        <v>1081</v>
      </c>
      <c r="M598">
        <v>12.395929694727105</v>
      </c>
      <c r="N598">
        <v>947</v>
      </c>
      <c r="O598">
        <v>78.563885955649425</v>
      </c>
      <c r="P598" s="95"/>
      <c r="Q598" s="95"/>
      <c r="R598" s="95"/>
      <c r="S598" s="86"/>
      <c r="T598" s="87"/>
      <c r="U598" s="87"/>
      <c r="V598" s="88"/>
      <c r="W598" s="87"/>
      <c r="X598" s="87"/>
      <c r="Y598" s="89"/>
      <c r="Z598" s="87"/>
      <c r="AA598" s="87"/>
      <c r="AB598" s="93"/>
    </row>
    <row r="599" spans="1:28" x14ac:dyDescent="0.25">
      <c r="A599" s="2">
        <v>2</v>
      </c>
      <c r="B599" s="2">
        <v>2.2000000000000002</v>
      </c>
      <c r="C599" s="1" t="s">
        <v>269</v>
      </c>
      <c r="D599" s="1" t="s">
        <v>1721</v>
      </c>
      <c r="E599" s="1" t="s">
        <v>1722</v>
      </c>
      <c r="F599" s="1" t="s">
        <v>44</v>
      </c>
      <c r="G599" s="1" t="s">
        <v>1723</v>
      </c>
      <c r="H599" s="1" t="s">
        <v>1724</v>
      </c>
      <c r="I599" s="1" t="s">
        <v>65</v>
      </c>
      <c r="J599" s="1" t="s">
        <v>66</v>
      </c>
      <c r="K599" s="1" t="s">
        <v>1723</v>
      </c>
      <c r="L599">
        <v>7305</v>
      </c>
      <c r="M599">
        <v>5.5715263518138265</v>
      </c>
      <c r="N599">
        <v>6898</v>
      </c>
      <c r="O599">
        <v>84.517251377210783</v>
      </c>
      <c r="S599" s="7"/>
      <c r="T599" s="20"/>
      <c r="U599" s="20"/>
      <c r="V599" s="14"/>
      <c r="W599" s="20"/>
      <c r="X599" s="20"/>
      <c r="Y599" s="17"/>
      <c r="Z599" s="20"/>
      <c r="AA599" s="20"/>
      <c r="AB599" s="51"/>
    </row>
    <row r="600" spans="1:28" x14ac:dyDescent="0.25">
      <c r="A600" s="2">
        <v>2</v>
      </c>
      <c r="B600" s="2">
        <v>2.2000000000000002</v>
      </c>
      <c r="C600" s="1" t="s">
        <v>269</v>
      </c>
      <c r="D600" s="1" t="s">
        <v>1721</v>
      </c>
      <c r="E600" s="1" t="s">
        <v>1722</v>
      </c>
      <c r="F600" s="1" t="s">
        <v>44</v>
      </c>
      <c r="G600" s="1" t="s">
        <v>1725</v>
      </c>
      <c r="H600" s="114" t="s">
        <v>1726</v>
      </c>
      <c r="I600" s="1" t="s">
        <v>65</v>
      </c>
      <c r="J600" s="1" t="s">
        <v>66</v>
      </c>
      <c r="K600" s="1" t="s">
        <v>1725</v>
      </c>
      <c r="L600">
        <v>7305</v>
      </c>
      <c r="M600">
        <v>5.9822039698836411</v>
      </c>
      <c r="N600">
        <v>6868</v>
      </c>
      <c r="O600">
        <v>99.242865463016884</v>
      </c>
      <c r="S600" s="7"/>
      <c r="T600" s="20"/>
      <c r="U600" s="20"/>
      <c r="V600" s="14"/>
      <c r="W600" s="20"/>
      <c r="X600" s="20"/>
      <c r="Y600" s="17"/>
      <c r="Z600" s="20"/>
      <c r="AA600" s="20"/>
      <c r="AB600" s="51"/>
    </row>
    <row r="601" spans="1:28" x14ac:dyDescent="0.25">
      <c r="A601" s="2">
        <v>2</v>
      </c>
      <c r="B601" s="2">
        <v>2.2000000000000002</v>
      </c>
      <c r="C601" s="1" t="s">
        <v>269</v>
      </c>
      <c r="D601" s="1" t="s">
        <v>1721</v>
      </c>
      <c r="E601" s="1" t="s">
        <v>1722</v>
      </c>
      <c r="F601" s="1" t="s">
        <v>44</v>
      </c>
      <c r="G601" s="1" t="s">
        <v>1727</v>
      </c>
      <c r="H601" s="114" t="s">
        <v>1728</v>
      </c>
      <c r="I601" s="1" t="s">
        <v>65</v>
      </c>
      <c r="J601" s="1" t="s">
        <v>66</v>
      </c>
      <c r="K601" s="1" t="s">
        <v>1727</v>
      </c>
      <c r="L601">
        <v>7305</v>
      </c>
      <c r="M601">
        <v>6.2012320328542092</v>
      </c>
      <c r="N601">
        <v>6852</v>
      </c>
      <c r="O601">
        <v>97.53356684179802</v>
      </c>
      <c r="S601" s="7"/>
      <c r="T601" s="20"/>
      <c r="U601" s="20"/>
      <c r="V601" s="14"/>
      <c r="W601" s="20"/>
      <c r="X601" s="20"/>
      <c r="Y601" s="17"/>
      <c r="Z601" s="20"/>
      <c r="AA601" s="20"/>
      <c r="AB601" s="51"/>
    </row>
    <row r="602" spans="1:28" x14ac:dyDescent="0.25">
      <c r="A602" s="2">
        <v>2</v>
      </c>
      <c r="B602" s="2">
        <v>2.2999999999999998</v>
      </c>
      <c r="C602" s="1" t="s">
        <v>350</v>
      </c>
      <c r="D602" s="1" t="s">
        <v>686</v>
      </c>
      <c r="E602" s="1" t="s">
        <v>687</v>
      </c>
      <c r="F602" s="1" t="s">
        <v>44</v>
      </c>
      <c r="G602" s="1" t="s">
        <v>1729</v>
      </c>
      <c r="H602" s="1" t="s">
        <v>1730</v>
      </c>
      <c r="I602" s="1" t="s">
        <v>87</v>
      </c>
      <c r="J602" s="1" t="s">
        <v>53</v>
      </c>
      <c r="K602" s="1" t="s">
        <v>1729</v>
      </c>
      <c r="L602">
        <v>36117</v>
      </c>
      <c r="M602">
        <v>9.546750837555722</v>
      </c>
      <c r="N602">
        <v>32669</v>
      </c>
      <c r="O602">
        <v>93.93002540634852</v>
      </c>
      <c r="S602" s="7"/>
      <c r="T602" s="20"/>
      <c r="U602" s="20"/>
      <c r="V602" s="14"/>
      <c r="W602" s="25"/>
      <c r="X602" s="22"/>
      <c r="Y602" s="17"/>
      <c r="Z602" s="34"/>
      <c r="AA602" s="34"/>
      <c r="AB602" s="53"/>
    </row>
    <row r="603" spans="1:28" x14ac:dyDescent="0.25">
      <c r="A603" s="2">
        <v>2</v>
      </c>
      <c r="B603" s="2">
        <v>2.2999999999999998</v>
      </c>
      <c r="C603" s="1" t="s">
        <v>350</v>
      </c>
      <c r="D603" s="1" t="s">
        <v>686</v>
      </c>
      <c r="E603" s="1" t="s">
        <v>687</v>
      </c>
      <c r="F603" s="1" t="s">
        <v>44</v>
      </c>
      <c r="G603" s="1" t="s">
        <v>1731</v>
      </c>
      <c r="H603" s="1" t="s">
        <v>1732</v>
      </c>
      <c r="I603" s="1" t="s">
        <v>65</v>
      </c>
      <c r="J603" s="1" t="s">
        <v>66</v>
      </c>
      <c r="K603" s="1" t="s">
        <v>1731</v>
      </c>
      <c r="L603">
        <v>7304</v>
      </c>
      <c r="M603">
        <v>1.1500547645125958</v>
      </c>
      <c r="N603">
        <v>7220</v>
      </c>
      <c r="O603">
        <v>99.48753462603878</v>
      </c>
      <c r="S603" s="7"/>
      <c r="T603" s="20"/>
      <c r="U603" s="20"/>
      <c r="V603" s="14"/>
      <c r="W603" s="20"/>
      <c r="X603" s="20"/>
      <c r="Y603" s="17"/>
      <c r="Z603" s="20"/>
      <c r="AA603" s="20"/>
      <c r="AB603" s="51"/>
    </row>
    <row r="604" spans="1:28" x14ac:dyDescent="0.25">
      <c r="A604" s="2">
        <v>2</v>
      </c>
      <c r="B604" s="2">
        <v>2.2999999999999998</v>
      </c>
      <c r="C604" s="1" t="s">
        <v>350</v>
      </c>
      <c r="D604" s="1" t="s">
        <v>1203</v>
      </c>
      <c r="E604" s="1" t="s">
        <v>1204</v>
      </c>
      <c r="F604" s="1" t="s">
        <v>44</v>
      </c>
      <c r="G604" s="1" t="s">
        <v>1733</v>
      </c>
      <c r="H604" s="1" t="s">
        <v>1734</v>
      </c>
      <c r="I604" s="1" t="s">
        <v>840</v>
      </c>
      <c r="J604" s="1" t="s">
        <v>94</v>
      </c>
      <c r="K604" s="1" t="s">
        <v>1733</v>
      </c>
      <c r="L604">
        <v>1424</v>
      </c>
      <c r="M604">
        <v>0.2808988764044944</v>
      </c>
      <c r="N604">
        <v>1420</v>
      </c>
      <c r="O604">
        <v>97.816901408450704</v>
      </c>
      <c r="P604" s="95"/>
      <c r="Q604" s="95"/>
      <c r="R604" s="95"/>
      <c r="S604" s="86"/>
      <c r="T604" s="87"/>
      <c r="U604" s="87"/>
      <c r="V604" s="88"/>
      <c r="W604" s="87"/>
      <c r="X604" s="87"/>
      <c r="Y604" s="89"/>
      <c r="Z604" s="87"/>
      <c r="AA604" s="87"/>
      <c r="AB604" s="93"/>
    </row>
    <row r="605" spans="1:28" x14ac:dyDescent="0.25">
      <c r="A605" s="2">
        <v>2</v>
      </c>
      <c r="B605" s="2">
        <v>2.2999999999999998</v>
      </c>
      <c r="C605" s="1" t="s">
        <v>350</v>
      </c>
      <c r="D605" s="1" t="s">
        <v>696</v>
      </c>
      <c r="E605" s="1" t="s">
        <v>697</v>
      </c>
      <c r="F605" s="1" t="s">
        <v>44</v>
      </c>
      <c r="G605" s="1" t="s">
        <v>1735</v>
      </c>
      <c r="H605" s="114" t="s">
        <v>1736</v>
      </c>
      <c r="I605" s="1" t="s">
        <v>65</v>
      </c>
      <c r="J605" s="1" t="s">
        <v>66</v>
      </c>
      <c r="K605" s="1" t="s">
        <v>1735</v>
      </c>
      <c r="L605">
        <v>7304</v>
      </c>
      <c r="M605">
        <v>6.0104052573932094</v>
      </c>
      <c r="N605">
        <v>6865</v>
      </c>
      <c r="O605">
        <v>88.900218499635841</v>
      </c>
      <c r="S605" s="7"/>
      <c r="T605" s="20"/>
      <c r="U605" s="20"/>
      <c r="V605" s="14"/>
      <c r="W605" s="20"/>
      <c r="X605" s="20"/>
      <c r="Y605" s="17"/>
      <c r="Z605" s="20"/>
      <c r="AA605" s="20"/>
      <c r="AB605" s="51"/>
    </row>
    <row r="606" spans="1:28" x14ac:dyDescent="0.25">
      <c r="A606" s="2">
        <v>2</v>
      </c>
      <c r="B606" s="2">
        <v>2.2999999999999998</v>
      </c>
      <c r="C606" s="1" t="s">
        <v>350</v>
      </c>
      <c r="D606" s="1" t="s">
        <v>696</v>
      </c>
      <c r="E606" s="1" t="s">
        <v>697</v>
      </c>
      <c r="F606" s="1" t="s">
        <v>44</v>
      </c>
      <c r="G606" s="1" t="s">
        <v>1737</v>
      </c>
      <c r="H606" s="1" t="s">
        <v>1738</v>
      </c>
      <c r="I606" s="1" t="s">
        <v>567</v>
      </c>
      <c r="J606" s="1" t="s">
        <v>66</v>
      </c>
      <c r="K606" s="1" t="s">
        <v>1737</v>
      </c>
      <c r="L606">
        <v>2477</v>
      </c>
      <c r="M606">
        <v>15.744852644327816</v>
      </c>
      <c r="N606">
        <v>2087</v>
      </c>
      <c r="O606">
        <v>35.170100622903689</v>
      </c>
      <c r="P606" s="95"/>
      <c r="Q606" s="95"/>
      <c r="R606" s="95"/>
      <c r="S606" s="86"/>
      <c r="T606" s="87"/>
      <c r="U606" s="87"/>
      <c r="V606" s="88"/>
      <c r="W606" s="87"/>
      <c r="X606" s="87"/>
      <c r="Y606" s="89"/>
      <c r="Z606" s="87"/>
      <c r="AA606" s="87"/>
      <c r="AB606" s="93"/>
    </row>
    <row r="607" spans="1:28" x14ac:dyDescent="0.25">
      <c r="A607" s="2">
        <v>2</v>
      </c>
      <c r="B607" s="2">
        <v>2.2999999999999998</v>
      </c>
      <c r="C607" s="1" t="s">
        <v>350</v>
      </c>
      <c r="D607" s="1" t="s">
        <v>696</v>
      </c>
      <c r="E607" s="1" t="s">
        <v>697</v>
      </c>
      <c r="F607" s="1" t="s">
        <v>44</v>
      </c>
      <c r="G607" s="1" t="s">
        <v>1739</v>
      </c>
      <c r="H607" s="1" t="s">
        <v>1740</v>
      </c>
      <c r="I607" s="1" t="s">
        <v>567</v>
      </c>
      <c r="J607" s="1" t="s">
        <v>66</v>
      </c>
      <c r="K607" s="1" t="s">
        <v>1739</v>
      </c>
      <c r="L607">
        <v>2480</v>
      </c>
      <c r="M607">
        <v>2.2580645161290325</v>
      </c>
      <c r="N607">
        <v>2424</v>
      </c>
      <c r="O607">
        <v>97.60726072607261</v>
      </c>
      <c r="P607" s="95"/>
      <c r="Q607" s="95"/>
      <c r="R607" s="95"/>
      <c r="S607" s="86"/>
      <c r="T607" s="87"/>
      <c r="U607" s="87"/>
      <c r="V607" s="88"/>
      <c r="W607" s="105"/>
      <c r="X607" s="106"/>
      <c r="Y607" s="89"/>
      <c r="Z607" s="106"/>
      <c r="AA607" s="91"/>
      <c r="AB607" s="107"/>
    </row>
    <row r="608" spans="1:28" x14ac:dyDescent="0.25">
      <c r="A608" s="2">
        <v>2</v>
      </c>
      <c r="B608" s="2">
        <v>2.2999999999999998</v>
      </c>
      <c r="C608" s="1" t="s">
        <v>350</v>
      </c>
      <c r="D608" s="1" t="s">
        <v>701</v>
      </c>
      <c r="E608" s="1" t="s">
        <v>702</v>
      </c>
      <c r="F608" s="1" t="s">
        <v>44</v>
      </c>
      <c r="G608" s="1" t="s">
        <v>1741</v>
      </c>
      <c r="H608" s="1" t="s">
        <v>1742</v>
      </c>
      <c r="I608" s="1" t="s">
        <v>567</v>
      </c>
      <c r="J608" s="1" t="s">
        <v>66</v>
      </c>
      <c r="K608" s="1" t="s">
        <v>1741</v>
      </c>
      <c r="L608">
        <v>4369</v>
      </c>
      <c r="M608">
        <v>1.7166399633783473</v>
      </c>
      <c r="N608">
        <v>4294</v>
      </c>
      <c r="O608">
        <v>91.220307405682348</v>
      </c>
      <c r="P608" s="95"/>
      <c r="Q608" s="95"/>
      <c r="R608" s="95"/>
      <c r="S608" s="86"/>
      <c r="T608" s="86"/>
      <c r="U608" s="87"/>
      <c r="V608" s="86"/>
      <c r="W608" s="86"/>
      <c r="X608" s="86"/>
      <c r="Y608" s="89"/>
      <c r="Z608" s="86"/>
      <c r="AA608" s="86"/>
      <c r="AB608" s="97"/>
    </row>
    <row r="609" spans="1:28" x14ac:dyDescent="0.25">
      <c r="A609" s="2">
        <v>2</v>
      </c>
      <c r="B609" s="2">
        <v>2.2999999999999998</v>
      </c>
      <c r="C609" s="1" t="s">
        <v>350</v>
      </c>
      <c r="D609" s="1" t="s">
        <v>638</v>
      </c>
      <c r="E609" s="1" t="s">
        <v>639</v>
      </c>
      <c r="F609" s="1" t="s">
        <v>624</v>
      </c>
      <c r="G609" s="1" t="s">
        <v>1743</v>
      </c>
      <c r="H609" s="1" t="s">
        <v>1744</v>
      </c>
      <c r="I609" s="1" t="s">
        <v>567</v>
      </c>
      <c r="J609" s="1" t="s">
        <v>66</v>
      </c>
      <c r="K609" s="1" t="s">
        <v>1743</v>
      </c>
      <c r="L609">
        <v>676</v>
      </c>
      <c r="M609">
        <v>13.905325443786982</v>
      </c>
      <c r="N609">
        <v>582</v>
      </c>
      <c r="O609">
        <v>82.302405498281786</v>
      </c>
      <c r="P609" s="95"/>
      <c r="Q609" s="95"/>
      <c r="R609" s="95"/>
      <c r="S609" s="86"/>
      <c r="T609" s="87"/>
      <c r="U609" s="87"/>
      <c r="V609" s="117"/>
      <c r="W609" s="89"/>
      <c r="X609" s="101"/>
      <c r="Y609" s="89"/>
      <c r="Z609" s="101"/>
      <c r="AA609" s="101"/>
      <c r="AB609" s="102"/>
    </row>
    <row r="610" spans="1:28" x14ac:dyDescent="0.25">
      <c r="A610" s="2">
        <v>2</v>
      </c>
      <c r="B610" s="2">
        <v>2.2999999999999998</v>
      </c>
      <c r="C610" s="1" t="s">
        <v>350</v>
      </c>
      <c r="D610" s="1" t="s">
        <v>638</v>
      </c>
      <c r="E610" s="1" t="s">
        <v>639</v>
      </c>
      <c r="F610" s="1" t="s">
        <v>624</v>
      </c>
      <c r="G610" s="1" t="s">
        <v>1745</v>
      </c>
      <c r="H610" s="1" t="s">
        <v>1746</v>
      </c>
      <c r="I610" s="1" t="s">
        <v>47</v>
      </c>
      <c r="J610" s="1" t="s">
        <v>66</v>
      </c>
      <c r="K610" s="1" t="s">
        <v>1745</v>
      </c>
      <c r="L610">
        <v>475</v>
      </c>
      <c r="M610">
        <v>6.9473684210526319</v>
      </c>
      <c r="N610">
        <v>442</v>
      </c>
      <c r="O610">
        <v>86.199095022624434</v>
      </c>
      <c r="P610" s="95"/>
      <c r="Q610" s="95"/>
      <c r="R610" s="95"/>
      <c r="S610" s="86"/>
      <c r="T610" s="87"/>
      <c r="U610" s="87"/>
      <c r="V610" s="88"/>
      <c r="W610" s="87"/>
      <c r="X610" s="87"/>
      <c r="Y610" s="89"/>
      <c r="Z610" s="87"/>
      <c r="AA610" s="87"/>
      <c r="AB610" s="93"/>
    </row>
    <row r="611" spans="1:28" x14ac:dyDescent="0.25">
      <c r="A611" s="2">
        <v>2</v>
      </c>
      <c r="B611" s="2">
        <v>2.2999999999999998</v>
      </c>
      <c r="C611" s="1" t="s">
        <v>350</v>
      </c>
      <c r="D611" s="1" t="s">
        <v>724</v>
      </c>
      <c r="E611" s="1" t="s">
        <v>725</v>
      </c>
      <c r="F611" s="1" t="s">
        <v>44</v>
      </c>
      <c r="G611" s="1" t="s">
        <v>1747</v>
      </c>
      <c r="H611" s="1" t="s">
        <v>1748</v>
      </c>
      <c r="I611" s="1" t="s">
        <v>567</v>
      </c>
      <c r="J611" s="1" t="s">
        <v>66</v>
      </c>
      <c r="K611" s="1" t="s">
        <v>1747</v>
      </c>
      <c r="L611">
        <v>4369</v>
      </c>
      <c r="M611">
        <v>1.808194094758526</v>
      </c>
      <c r="N611">
        <v>4290</v>
      </c>
      <c r="O611">
        <v>86.620046620046622</v>
      </c>
      <c r="P611" s="95"/>
      <c r="Q611" s="95"/>
      <c r="R611" s="95"/>
      <c r="S611" s="86"/>
      <c r="T611" s="87"/>
      <c r="U611" s="87"/>
      <c r="V611" s="88"/>
      <c r="W611" s="87"/>
      <c r="X611" s="87"/>
      <c r="Y611" s="89"/>
      <c r="Z611" s="87"/>
      <c r="AA611" s="87"/>
      <c r="AB611" s="93"/>
    </row>
    <row r="612" spans="1:28" x14ac:dyDescent="0.25">
      <c r="A612" s="2">
        <v>2</v>
      </c>
      <c r="B612" s="2">
        <v>2.2999999999999998</v>
      </c>
      <c r="C612" s="1" t="s">
        <v>350</v>
      </c>
      <c r="D612" s="1" t="s">
        <v>716</v>
      </c>
      <c r="E612" s="1" t="s">
        <v>717</v>
      </c>
      <c r="F612" s="1" t="s">
        <v>44</v>
      </c>
      <c r="G612" s="1" t="s">
        <v>1749</v>
      </c>
      <c r="H612" s="1" t="s">
        <v>1750</v>
      </c>
      <c r="I612" s="1" t="s">
        <v>87</v>
      </c>
      <c r="J612" s="1" t="s">
        <v>53</v>
      </c>
      <c r="K612" s="1" t="s">
        <v>1749</v>
      </c>
      <c r="L612">
        <v>36116</v>
      </c>
      <c r="M612">
        <v>8.4200908184738061</v>
      </c>
      <c r="N612">
        <v>33075</v>
      </c>
      <c r="O612">
        <v>97.297052154195015</v>
      </c>
      <c r="P612" s="95"/>
      <c r="Q612" s="95"/>
      <c r="R612" s="95"/>
      <c r="S612" s="86"/>
      <c r="T612" s="87"/>
      <c r="U612" s="87"/>
      <c r="V612" s="88"/>
      <c r="W612" s="105"/>
      <c r="X612" s="108"/>
      <c r="Y612" s="89"/>
      <c r="Z612" s="106"/>
      <c r="AA612" s="91"/>
      <c r="AB612" s="107"/>
    </row>
    <row r="613" spans="1:28" x14ac:dyDescent="0.25">
      <c r="A613" s="2">
        <v>2</v>
      </c>
      <c r="B613" s="2">
        <v>2.2999999999999998</v>
      </c>
      <c r="C613" s="1" t="s">
        <v>350</v>
      </c>
      <c r="D613" s="1" t="s">
        <v>716</v>
      </c>
      <c r="E613" s="1" t="s">
        <v>717</v>
      </c>
      <c r="F613" s="1" t="s">
        <v>44</v>
      </c>
      <c r="G613" s="1" t="s">
        <v>1751</v>
      </c>
      <c r="H613" s="1" t="s">
        <v>1752</v>
      </c>
      <c r="I613" s="1" t="s">
        <v>567</v>
      </c>
      <c r="J613" s="1" t="s">
        <v>66</v>
      </c>
      <c r="K613" s="1" t="s">
        <v>1751</v>
      </c>
      <c r="L613">
        <v>4369</v>
      </c>
      <c r="M613">
        <v>1.5793087663080796</v>
      </c>
      <c r="N613">
        <v>4300</v>
      </c>
      <c r="O613">
        <v>99.279069767441854</v>
      </c>
      <c r="P613" s="95"/>
      <c r="Q613" s="95"/>
      <c r="R613" s="95"/>
      <c r="S613" s="86"/>
      <c r="T613" s="87"/>
      <c r="U613" s="87"/>
      <c r="V613" s="88"/>
      <c r="W613" s="87"/>
      <c r="X613" s="87"/>
      <c r="Y613" s="89"/>
      <c r="Z613" s="87"/>
      <c r="AA613" s="87"/>
      <c r="AB613" s="93"/>
    </row>
    <row r="614" spans="1:28" x14ac:dyDescent="0.25">
      <c r="A614" s="2">
        <v>2</v>
      </c>
      <c r="B614" s="2">
        <v>2.2999999999999998</v>
      </c>
      <c r="C614" s="1" t="s">
        <v>350</v>
      </c>
      <c r="D614" s="1" t="s">
        <v>716</v>
      </c>
      <c r="E614" s="1" t="s">
        <v>717</v>
      </c>
      <c r="F614" s="1" t="s">
        <v>44</v>
      </c>
      <c r="G614" s="1" t="s">
        <v>1753</v>
      </c>
      <c r="H614" s="1" t="s">
        <v>1754</v>
      </c>
      <c r="I614" s="1" t="s">
        <v>567</v>
      </c>
      <c r="J614" s="1" t="s">
        <v>94</v>
      </c>
      <c r="K614" s="1" t="s">
        <v>1753</v>
      </c>
      <c r="L614">
        <v>4368</v>
      </c>
      <c r="M614">
        <v>0.73260073260073255</v>
      </c>
      <c r="N614">
        <v>4336</v>
      </c>
      <c r="O614">
        <v>99.423431734317347</v>
      </c>
      <c r="P614" s="95"/>
      <c r="Q614" s="95"/>
      <c r="R614" s="95"/>
      <c r="S614" s="86"/>
      <c r="T614" s="87"/>
      <c r="U614" s="87"/>
      <c r="V614" s="88"/>
      <c r="W614" s="87"/>
      <c r="X614" s="87"/>
      <c r="Y614" s="89"/>
      <c r="Z614" s="87"/>
      <c r="AA614" s="87"/>
      <c r="AB614" s="93"/>
    </row>
    <row r="615" spans="1:28" x14ac:dyDescent="0.25">
      <c r="A615" s="2">
        <v>2</v>
      </c>
      <c r="B615" s="2">
        <v>2.2999999999999998</v>
      </c>
      <c r="C615" s="1" t="s">
        <v>350</v>
      </c>
      <c r="D615" s="1" t="s">
        <v>1755</v>
      </c>
      <c r="E615" s="1" t="s">
        <v>1756</v>
      </c>
      <c r="F615" s="1" t="s">
        <v>44</v>
      </c>
      <c r="G615" s="1" t="s">
        <v>1757</v>
      </c>
      <c r="H615" s="1" t="s">
        <v>1758</v>
      </c>
      <c r="I615" s="1" t="s">
        <v>65</v>
      </c>
      <c r="J615" s="1" t="s">
        <v>66</v>
      </c>
      <c r="K615" s="1" t="s">
        <v>1757</v>
      </c>
      <c r="L615">
        <v>7305</v>
      </c>
      <c r="M615">
        <v>20.725530458590008</v>
      </c>
      <c r="N615">
        <v>5791</v>
      </c>
      <c r="O615">
        <v>89.362804351580039</v>
      </c>
      <c r="P615" s="95"/>
      <c r="Q615" s="95"/>
      <c r="R615" s="95"/>
      <c r="S615" s="86"/>
      <c r="T615" s="87"/>
      <c r="U615" s="87"/>
      <c r="V615" s="88"/>
      <c r="W615" s="87"/>
      <c r="X615" s="87"/>
      <c r="Y615" s="89"/>
      <c r="Z615" s="87"/>
      <c r="AA615" s="87"/>
      <c r="AB615" s="93"/>
    </row>
    <row r="616" spans="1:28" x14ac:dyDescent="0.25">
      <c r="A616" s="2">
        <v>2</v>
      </c>
      <c r="B616" s="2">
        <v>2.2999999999999998</v>
      </c>
      <c r="C616" s="1" t="s">
        <v>350</v>
      </c>
      <c r="D616" s="1" t="s">
        <v>1755</v>
      </c>
      <c r="E616" s="1" t="s">
        <v>1756</v>
      </c>
      <c r="F616" s="1" t="s">
        <v>44</v>
      </c>
      <c r="G616" s="1" t="s">
        <v>1759</v>
      </c>
      <c r="H616" s="114" t="s">
        <v>1760</v>
      </c>
      <c r="I616" s="1" t="s">
        <v>65</v>
      </c>
      <c r="J616" s="1" t="s">
        <v>66</v>
      </c>
      <c r="K616" s="1" t="s">
        <v>1759</v>
      </c>
      <c r="L616">
        <v>7304</v>
      </c>
      <c r="M616">
        <v>9.8713033953997815</v>
      </c>
      <c r="N616">
        <v>6583</v>
      </c>
      <c r="O616">
        <v>83.943490809661242</v>
      </c>
      <c r="S616" s="7"/>
      <c r="T616" s="20"/>
      <c r="U616" s="20"/>
      <c r="V616" s="14"/>
      <c r="W616" s="20"/>
      <c r="X616" s="20"/>
      <c r="Y616" s="17"/>
      <c r="Z616" s="20"/>
      <c r="AA616" s="20"/>
      <c r="AB616" s="51"/>
    </row>
    <row r="617" spans="1:28" x14ac:dyDescent="0.25">
      <c r="A617" s="2">
        <v>2</v>
      </c>
      <c r="B617" s="2">
        <v>2.2999999999999998</v>
      </c>
      <c r="C617" s="1" t="s">
        <v>350</v>
      </c>
      <c r="D617" s="1" t="s">
        <v>1761</v>
      </c>
      <c r="E617" s="1" t="s">
        <v>1762</v>
      </c>
      <c r="F617" s="1" t="s">
        <v>44</v>
      </c>
      <c r="G617" s="1" t="s">
        <v>1763</v>
      </c>
      <c r="H617" s="1" t="s">
        <v>1764</v>
      </c>
      <c r="I617" s="1" t="s">
        <v>812</v>
      </c>
      <c r="J617" s="1" t="s">
        <v>66</v>
      </c>
      <c r="K617" s="1" t="s">
        <v>1763</v>
      </c>
      <c r="L617">
        <v>1574</v>
      </c>
      <c r="M617">
        <v>46.315120711562898</v>
      </c>
      <c r="N617">
        <v>845</v>
      </c>
      <c r="O617">
        <v>95.26627218934911</v>
      </c>
      <c r="P617" s="95"/>
      <c r="Q617" s="95"/>
      <c r="R617" s="95"/>
      <c r="S617" s="86"/>
      <c r="T617" s="87"/>
      <c r="U617" s="87"/>
      <c r="V617" s="88"/>
      <c r="W617" s="87"/>
      <c r="X617" s="87"/>
      <c r="Y617" s="89"/>
      <c r="Z617" s="87"/>
      <c r="AA617" s="87"/>
      <c r="AB617" s="93"/>
    </row>
    <row r="618" spans="1:28" x14ac:dyDescent="0.25">
      <c r="A618" s="2">
        <v>2</v>
      </c>
      <c r="B618" s="2">
        <v>2.2999999999999998</v>
      </c>
      <c r="C618" s="1" t="s">
        <v>350</v>
      </c>
      <c r="D618" s="1" t="s">
        <v>1761</v>
      </c>
      <c r="E618" s="1" t="s">
        <v>1762</v>
      </c>
      <c r="F618" s="1" t="s">
        <v>44</v>
      </c>
      <c r="G618" s="1" t="s">
        <v>1765</v>
      </c>
      <c r="H618" s="1" t="s">
        <v>1766</v>
      </c>
      <c r="I618" s="1" t="s">
        <v>812</v>
      </c>
      <c r="J618" s="1" t="s">
        <v>66</v>
      </c>
      <c r="K618" s="1" t="s">
        <v>1765</v>
      </c>
      <c r="L618">
        <v>1574</v>
      </c>
      <c r="M618">
        <v>46.378653113087672</v>
      </c>
      <c r="N618">
        <v>844</v>
      </c>
      <c r="O618">
        <v>93.720379146919427</v>
      </c>
      <c r="P618" s="95"/>
      <c r="Q618" s="95"/>
      <c r="R618" s="95"/>
      <c r="S618" s="86"/>
      <c r="T618" s="87"/>
      <c r="U618" s="87"/>
      <c r="V618" s="88"/>
      <c r="W618" s="87"/>
      <c r="X618" s="87"/>
      <c r="Y618" s="89"/>
      <c r="Z618" s="87"/>
      <c r="AA618" s="87"/>
      <c r="AB618" s="93"/>
    </row>
    <row r="619" spans="1:28" x14ac:dyDescent="0.25">
      <c r="A619" s="2">
        <v>2</v>
      </c>
      <c r="B619" s="2">
        <v>2.2999999999999998</v>
      </c>
      <c r="C619" s="1" t="s">
        <v>350</v>
      </c>
      <c r="D619" s="1" t="s">
        <v>1761</v>
      </c>
      <c r="E619" s="1" t="s">
        <v>1762</v>
      </c>
      <c r="F619" s="1" t="s">
        <v>44</v>
      </c>
      <c r="G619" s="1" t="s">
        <v>1767</v>
      </c>
      <c r="H619" s="1" t="s">
        <v>1768</v>
      </c>
      <c r="I619" s="1" t="s">
        <v>812</v>
      </c>
      <c r="J619" s="1" t="s">
        <v>66</v>
      </c>
      <c r="K619" s="1" t="s">
        <v>1767</v>
      </c>
      <c r="L619">
        <v>1574</v>
      </c>
      <c r="M619">
        <v>47.141041931385004</v>
      </c>
      <c r="N619">
        <v>832</v>
      </c>
      <c r="O619">
        <v>98.317307692307693</v>
      </c>
      <c r="P619" s="95"/>
      <c r="Q619" s="95"/>
      <c r="R619" s="95"/>
      <c r="S619" s="86"/>
      <c r="T619" s="87"/>
      <c r="U619" s="87"/>
      <c r="V619" s="88"/>
      <c r="W619" s="87"/>
      <c r="X619" s="87"/>
      <c r="Y619" s="89"/>
      <c r="Z619" s="87"/>
      <c r="AA619" s="87"/>
      <c r="AB619" s="93"/>
    </row>
    <row r="620" spans="1:28" x14ac:dyDescent="0.25">
      <c r="A620" s="2">
        <v>2</v>
      </c>
      <c r="B620" s="2">
        <v>2.2999999999999998</v>
      </c>
      <c r="C620" s="1" t="s">
        <v>350</v>
      </c>
      <c r="D620" s="1" t="s">
        <v>757</v>
      </c>
      <c r="E620" s="1" t="s">
        <v>758</v>
      </c>
      <c r="F620" s="1" t="s">
        <v>44</v>
      </c>
      <c r="G620" s="1" t="s">
        <v>1769</v>
      </c>
      <c r="H620" s="1" t="s">
        <v>1770</v>
      </c>
      <c r="I620" s="1" t="s">
        <v>47</v>
      </c>
      <c r="J620" s="1" t="s">
        <v>40</v>
      </c>
      <c r="K620" s="1" t="s">
        <v>1769</v>
      </c>
      <c r="L620">
        <v>14421</v>
      </c>
      <c r="M620">
        <v>2.9470910477775467</v>
      </c>
      <c r="N620">
        <v>13996</v>
      </c>
      <c r="O620">
        <v>96.05601600457274</v>
      </c>
      <c r="P620" s="95"/>
      <c r="Q620" s="95"/>
      <c r="R620" s="95"/>
      <c r="S620" s="86"/>
      <c r="T620" s="87"/>
      <c r="U620" s="87"/>
      <c r="V620" s="88"/>
      <c r="W620" s="87"/>
      <c r="X620" s="87"/>
      <c r="Y620" s="89"/>
      <c r="Z620" s="87"/>
      <c r="AA620" s="87"/>
      <c r="AB620" s="93"/>
    </row>
    <row r="621" spans="1:28" x14ac:dyDescent="0.25">
      <c r="A621" s="2">
        <v>2</v>
      </c>
      <c r="B621" s="2">
        <v>2.2999999999999998</v>
      </c>
      <c r="C621" s="1" t="s">
        <v>350</v>
      </c>
      <c r="D621" s="1" t="s">
        <v>757</v>
      </c>
      <c r="E621" s="1" t="s">
        <v>758</v>
      </c>
      <c r="F621" s="1" t="s">
        <v>44</v>
      </c>
      <c r="G621" s="1" t="s">
        <v>1771</v>
      </c>
      <c r="H621" s="1" t="s">
        <v>1772</v>
      </c>
      <c r="I621" s="1" t="s">
        <v>761</v>
      </c>
      <c r="J621" s="1" t="s">
        <v>66</v>
      </c>
      <c r="K621" s="1" t="s">
        <v>1771</v>
      </c>
      <c r="L621">
        <v>4274</v>
      </c>
      <c r="M621">
        <v>0.88909686476368743</v>
      </c>
      <c r="N621">
        <v>4236</v>
      </c>
      <c r="O621">
        <v>94.192634560906512</v>
      </c>
      <c r="P621" s="95"/>
      <c r="Q621" s="95"/>
      <c r="R621" s="95"/>
      <c r="S621" s="86"/>
      <c r="T621" s="87"/>
      <c r="U621" s="87"/>
      <c r="V621" s="88"/>
      <c r="W621" s="87"/>
      <c r="X621" s="87"/>
      <c r="Y621" s="89"/>
      <c r="Z621" s="87"/>
      <c r="AA621" s="87"/>
      <c r="AB621" s="93"/>
    </row>
    <row r="622" spans="1:28" x14ac:dyDescent="0.25">
      <c r="A622" s="2">
        <v>2</v>
      </c>
      <c r="B622" s="2">
        <v>2.2999999999999998</v>
      </c>
      <c r="C622" s="1" t="s">
        <v>350</v>
      </c>
      <c r="D622" s="1" t="s">
        <v>757</v>
      </c>
      <c r="E622" s="1" t="s">
        <v>758</v>
      </c>
      <c r="F622" s="1" t="s">
        <v>44</v>
      </c>
      <c r="G622" s="1" t="s">
        <v>1773</v>
      </c>
      <c r="H622" s="1" t="s">
        <v>1774</v>
      </c>
      <c r="I622" s="1" t="s">
        <v>761</v>
      </c>
      <c r="J622" s="1" t="s">
        <v>66</v>
      </c>
      <c r="K622" s="1" t="s">
        <v>1773</v>
      </c>
      <c r="L622">
        <v>4274</v>
      </c>
      <c r="M622">
        <v>1.7547964436125409</v>
      </c>
      <c r="N622">
        <v>4199</v>
      </c>
      <c r="O622">
        <v>83.686592045725178</v>
      </c>
      <c r="P622" s="95"/>
      <c r="Q622" s="95"/>
      <c r="R622" s="95"/>
      <c r="S622" s="86"/>
      <c r="T622" s="87"/>
      <c r="U622" s="87"/>
      <c r="V622" s="88"/>
      <c r="W622" s="87"/>
      <c r="X622" s="87"/>
      <c r="Y622" s="89"/>
      <c r="Z622" s="87"/>
      <c r="AA622" s="87"/>
      <c r="AB622" s="93"/>
    </row>
    <row r="623" spans="1:28" x14ac:dyDescent="0.25">
      <c r="A623" s="2">
        <v>2</v>
      </c>
      <c r="B623" s="2">
        <v>2.2999999999999998</v>
      </c>
      <c r="C623" s="1" t="s">
        <v>350</v>
      </c>
      <c r="D623" s="1" t="s">
        <v>757</v>
      </c>
      <c r="E623" s="1" t="s">
        <v>758</v>
      </c>
      <c r="F623" s="1" t="s">
        <v>44</v>
      </c>
      <c r="G623" s="1" t="s">
        <v>1775</v>
      </c>
      <c r="H623" s="1" t="s">
        <v>1776</v>
      </c>
      <c r="I623" s="1" t="s">
        <v>87</v>
      </c>
      <c r="J623" s="1" t="s">
        <v>53</v>
      </c>
      <c r="K623" s="1" t="s">
        <v>1775</v>
      </c>
      <c r="L623">
        <v>36116</v>
      </c>
      <c r="M623">
        <v>4.2861889467272123</v>
      </c>
      <c r="N623">
        <v>34568</v>
      </c>
      <c r="O623">
        <v>99.612358250404995</v>
      </c>
      <c r="P623" s="95"/>
      <c r="Q623" s="95"/>
      <c r="R623" s="95"/>
      <c r="S623" s="86"/>
      <c r="T623" s="87"/>
      <c r="U623" s="87"/>
      <c r="V623" s="88"/>
      <c r="W623" s="87"/>
      <c r="X623" s="87"/>
      <c r="Y623" s="89"/>
      <c r="Z623" s="87"/>
      <c r="AA623" s="87"/>
      <c r="AB623" s="93"/>
    </row>
    <row r="624" spans="1:28" x14ac:dyDescent="0.25">
      <c r="A624" s="2">
        <v>2</v>
      </c>
      <c r="B624" s="2">
        <v>2.2999999999999998</v>
      </c>
      <c r="C624" s="1" t="s">
        <v>350</v>
      </c>
      <c r="D624" s="1" t="s">
        <v>773</v>
      </c>
      <c r="E624" s="1" t="s">
        <v>774</v>
      </c>
      <c r="F624" s="1" t="s">
        <v>44</v>
      </c>
      <c r="G624" s="1" t="s">
        <v>1777</v>
      </c>
      <c r="H624" s="1" t="s">
        <v>1778</v>
      </c>
      <c r="I624" s="1" t="s">
        <v>761</v>
      </c>
      <c r="J624" s="1" t="s">
        <v>66</v>
      </c>
      <c r="K624" s="1" t="s">
        <v>1777</v>
      </c>
      <c r="L624">
        <v>4274</v>
      </c>
      <c r="M624">
        <v>2.1993448759943846</v>
      </c>
      <c r="N624">
        <v>4180</v>
      </c>
      <c r="O624">
        <v>88.779904306220089</v>
      </c>
      <c r="P624" s="95"/>
      <c r="Q624" s="95"/>
      <c r="R624" s="95"/>
      <c r="S624" s="86"/>
      <c r="T624" s="87"/>
      <c r="U624" s="87"/>
      <c r="V624" s="88"/>
      <c r="W624" s="105"/>
      <c r="X624" s="109"/>
      <c r="Y624" s="89"/>
      <c r="Z624" s="109"/>
      <c r="AA624" s="109"/>
      <c r="AB624" s="107"/>
    </row>
    <row r="625" spans="1:28" x14ac:dyDescent="0.25">
      <c r="A625" s="2">
        <v>2</v>
      </c>
      <c r="B625" s="2">
        <v>2.2999999999999998</v>
      </c>
      <c r="C625" s="1" t="s">
        <v>350</v>
      </c>
      <c r="D625" s="1" t="s">
        <v>773</v>
      </c>
      <c r="E625" s="1" t="s">
        <v>774</v>
      </c>
      <c r="F625" s="1" t="s">
        <v>44</v>
      </c>
      <c r="G625" s="1" t="s">
        <v>1779</v>
      </c>
      <c r="H625" s="1" t="s">
        <v>1780</v>
      </c>
      <c r="I625" s="1" t="s">
        <v>761</v>
      </c>
      <c r="J625" s="1" t="s">
        <v>66</v>
      </c>
      <c r="K625" s="1" t="s">
        <v>1779</v>
      </c>
      <c r="L625">
        <v>4275</v>
      </c>
      <c r="M625">
        <v>0.93567251461988299</v>
      </c>
      <c r="N625">
        <v>4235</v>
      </c>
      <c r="O625">
        <v>98.158205430932711</v>
      </c>
      <c r="P625" s="95"/>
      <c r="Q625" s="95"/>
      <c r="R625" s="95"/>
      <c r="S625" s="86"/>
      <c r="T625" s="87"/>
      <c r="U625" s="87"/>
      <c r="V625" s="88"/>
      <c r="W625" s="101"/>
      <c r="X625" s="109"/>
      <c r="Y625" s="89"/>
      <c r="Z625" s="109"/>
      <c r="AA625" s="109"/>
      <c r="AB625" s="107"/>
    </row>
    <row r="626" spans="1:28" x14ac:dyDescent="0.25">
      <c r="A626" s="2">
        <v>2</v>
      </c>
      <c r="B626" s="2">
        <v>2.2999999999999998</v>
      </c>
      <c r="C626" s="1" t="s">
        <v>350</v>
      </c>
      <c r="D626" s="1" t="s">
        <v>773</v>
      </c>
      <c r="E626" s="1" t="s">
        <v>774</v>
      </c>
      <c r="F626" s="1" t="s">
        <v>44</v>
      </c>
      <c r="G626" s="1" t="s">
        <v>1781</v>
      </c>
      <c r="H626" s="1" t="s">
        <v>1782</v>
      </c>
      <c r="I626" s="1" t="s">
        <v>761</v>
      </c>
      <c r="J626" s="1" t="s">
        <v>94</v>
      </c>
      <c r="K626" s="1" t="s">
        <v>1781</v>
      </c>
      <c r="L626">
        <v>4273</v>
      </c>
      <c r="M626">
        <v>1.7318043529136438</v>
      </c>
      <c r="N626">
        <v>4199</v>
      </c>
      <c r="O626">
        <v>91.783758037628004</v>
      </c>
      <c r="P626" s="95"/>
      <c r="Q626" s="95"/>
      <c r="R626" s="95"/>
      <c r="S626" s="86"/>
      <c r="T626" s="87"/>
      <c r="U626" s="87"/>
      <c r="V626" s="88"/>
      <c r="W626" s="101"/>
      <c r="X626" s="109"/>
      <c r="Y626" s="89"/>
      <c r="Z626" s="109"/>
      <c r="AA626" s="109"/>
      <c r="AB626" s="107"/>
    </row>
    <row r="627" spans="1:28" x14ac:dyDescent="0.25">
      <c r="A627" s="2">
        <v>2</v>
      </c>
      <c r="B627" s="2">
        <v>2.2999999999999998</v>
      </c>
      <c r="C627" s="1" t="s">
        <v>350</v>
      </c>
      <c r="D627" s="1" t="s">
        <v>773</v>
      </c>
      <c r="E627" s="1" t="s">
        <v>774</v>
      </c>
      <c r="F627" s="1" t="s">
        <v>44</v>
      </c>
      <c r="G627" s="1" t="s">
        <v>1783</v>
      </c>
      <c r="H627" s="1" t="s">
        <v>1784</v>
      </c>
      <c r="I627" s="1" t="s">
        <v>87</v>
      </c>
      <c r="J627" s="1" t="s">
        <v>53</v>
      </c>
      <c r="K627" s="1" t="s">
        <v>1783</v>
      </c>
      <c r="L627">
        <v>36115</v>
      </c>
      <c r="M627">
        <v>4.9868475702616637</v>
      </c>
      <c r="N627">
        <v>34314</v>
      </c>
      <c r="O627">
        <v>99.37634784636009</v>
      </c>
      <c r="P627" s="95"/>
      <c r="Q627" s="95"/>
      <c r="R627" s="95"/>
      <c r="S627" s="86"/>
      <c r="T627" s="87"/>
      <c r="U627" s="87"/>
      <c r="V627" s="88"/>
      <c r="W627" s="101"/>
      <c r="X627" s="109"/>
      <c r="Y627" s="89"/>
      <c r="Z627" s="109"/>
      <c r="AA627" s="109"/>
      <c r="AB627" s="107"/>
    </row>
    <row r="628" spans="1:28" x14ac:dyDescent="0.25">
      <c r="A628" s="2">
        <v>2</v>
      </c>
      <c r="B628" s="2">
        <v>2.2999999999999998</v>
      </c>
      <c r="C628" s="1" t="s">
        <v>350</v>
      </c>
      <c r="D628" s="1" t="s">
        <v>773</v>
      </c>
      <c r="E628" s="1" t="s">
        <v>774</v>
      </c>
      <c r="F628" s="1" t="s">
        <v>44</v>
      </c>
      <c r="G628" s="1" t="s">
        <v>1785</v>
      </c>
      <c r="H628" s="1" t="s">
        <v>1786</v>
      </c>
      <c r="I628" s="1" t="s">
        <v>87</v>
      </c>
      <c r="J628" s="1" t="s">
        <v>53</v>
      </c>
      <c r="K628" s="1" t="s">
        <v>1785</v>
      </c>
      <c r="L628">
        <v>36114</v>
      </c>
      <c r="M628">
        <v>7.4347898321980397</v>
      </c>
      <c r="N628">
        <v>33429</v>
      </c>
      <c r="O628">
        <v>99.425648389123211</v>
      </c>
      <c r="P628" s="95"/>
      <c r="Q628" s="95"/>
      <c r="R628" s="95"/>
      <c r="S628" s="86"/>
      <c r="T628" s="87"/>
      <c r="U628" s="87"/>
      <c r="V628" s="88"/>
      <c r="W628" s="101"/>
      <c r="X628" s="109"/>
      <c r="Y628" s="89"/>
      <c r="Z628" s="109"/>
      <c r="AA628" s="109"/>
      <c r="AB628" s="107"/>
    </row>
    <row r="629" spans="1:28" x14ac:dyDescent="0.25">
      <c r="A629" s="2">
        <v>2</v>
      </c>
      <c r="B629" s="2">
        <v>2.2999999999999998</v>
      </c>
      <c r="C629" s="1" t="s">
        <v>350</v>
      </c>
      <c r="D629" s="1" t="s">
        <v>883</v>
      </c>
      <c r="E629" s="1" t="s">
        <v>884</v>
      </c>
      <c r="F629" s="1" t="s">
        <v>104</v>
      </c>
      <c r="G629" s="1" t="s">
        <v>1787</v>
      </c>
      <c r="H629" s="1" t="s">
        <v>1788</v>
      </c>
      <c r="I629" s="1" t="s">
        <v>761</v>
      </c>
      <c r="J629" s="1" t="s">
        <v>66</v>
      </c>
      <c r="K629" s="1" t="s">
        <v>1787</v>
      </c>
      <c r="L629">
        <v>2322</v>
      </c>
      <c r="M629">
        <v>38.199827734711455</v>
      </c>
      <c r="N629">
        <v>1435</v>
      </c>
      <c r="O629">
        <v>94.494773519163758</v>
      </c>
      <c r="P629" s="95"/>
      <c r="Q629" s="95"/>
      <c r="R629" s="95"/>
      <c r="S629" s="86"/>
      <c r="T629" s="89"/>
      <c r="U629" s="87"/>
      <c r="V629" s="88"/>
      <c r="W629" s="89"/>
      <c r="X629" s="101"/>
      <c r="Y629" s="89"/>
      <c r="Z629" s="110"/>
      <c r="AA629" s="105"/>
      <c r="AB629" s="93"/>
    </row>
    <row r="630" spans="1:28" x14ac:dyDescent="0.25">
      <c r="A630" s="2">
        <v>2</v>
      </c>
      <c r="B630" s="2">
        <v>2.2999999999999998</v>
      </c>
      <c r="C630" s="1" t="s">
        <v>350</v>
      </c>
      <c r="D630" s="1" t="s">
        <v>908</v>
      </c>
      <c r="E630" s="1" t="s">
        <v>909</v>
      </c>
      <c r="F630" s="1" t="s">
        <v>44</v>
      </c>
      <c r="G630" s="1" t="s">
        <v>1789</v>
      </c>
      <c r="H630" s="1" t="s">
        <v>1790</v>
      </c>
      <c r="I630" s="1" t="s">
        <v>761</v>
      </c>
      <c r="J630" s="1" t="s">
        <v>66</v>
      </c>
      <c r="K630" s="1" t="s">
        <v>1789</v>
      </c>
      <c r="L630">
        <v>4275</v>
      </c>
      <c r="M630">
        <v>60.257309941520468</v>
      </c>
      <c r="N630">
        <v>1699</v>
      </c>
      <c r="O630">
        <v>96.998234255444373</v>
      </c>
      <c r="P630" s="95"/>
      <c r="Q630" s="95"/>
      <c r="R630" s="95"/>
      <c r="S630" s="86"/>
      <c r="T630" s="87"/>
      <c r="U630" s="87"/>
      <c r="V630" s="88"/>
      <c r="W630" s="87"/>
      <c r="X630" s="109"/>
      <c r="Y630" s="89"/>
      <c r="Z630" s="109"/>
      <c r="AA630" s="109"/>
      <c r="AB630" s="107"/>
    </row>
    <row r="631" spans="1:28" x14ac:dyDescent="0.25">
      <c r="A631" s="2">
        <v>2</v>
      </c>
      <c r="B631" s="2">
        <v>2.2999999999999998</v>
      </c>
      <c r="C631" s="1" t="s">
        <v>350</v>
      </c>
      <c r="D631" s="1" t="s">
        <v>792</v>
      </c>
      <c r="E631" s="1" t="s">
        <v>793</v>
      </c>
      <c r="F631" s="1" t="s">
        <v>44</v>
      </c>
      <c r="G631" s="1" t="s">
        <v>1791</v>
      </c>
      <c r="H631" s="1" t="s">
        <v>1792</v>
      </c>
      <c r="I631" s="1" t="s">
        <v>761</v>
      </c>
      <c r="J631" s="1" t="s">
        <v>66</v>
      </c>
      <c r="K631" s="1" t="s">
        <v>1791</v>
      </c>
      <c r="L631">
        <v>2451</v>
      </c>
      <c r="M631">
        <v>17.870257037943695</v>
      </c>
      <c r="N631">
        <v>2013</v>
      </c>
      <c r="O631">
        <v>97.367113760556379</v>
      </c>
      <c r="P631" s="95"/>
      <c r="Q631" s="95"/>
      <c r="R631" s="95"/>
      <c r="S631" s="86"/>
      <c r="T631" s="87"/>
      <c r="U631" s="87"/>
      <c r="V631" s="88"/>
      <c r="W631" s="87"/>
      <c r="X631" s="109"/>
      <c r="Y631" s="89"/>
      <c r="Z631" s="109"/>
      <c r="AA631" s="109"/>
      <c r="AB631" s="107"/>
    </row>
    <row r="632" spans="1:28" x14ac:dyDescent="0.25">
      <c r="A632" s="2">
        <v>2</v>
      </c>
      <c r="B632" s="2">
        <v>2.2999999999999998</v>
      </c>
      <c r="C632" s="1" t="s">
        <v>350</v>
      </c>
      <c r="D632" s="1" t="s">
        <v>792</v>
      </c>
      <c r="E632" s="1" t="s">
        <v>793</v>
      </c>
      <c r="F632" s="1" t="s">
        <v>44</v>
      </c>
      <c r="G632" s="1" t="s">
        <v>1793</v>
      </c>
      <c r="H632" s="1" t="s">
        <v>1794</v>
      </c>
      <c r="I632" s="1" t="s">
        <v>761</v>
      </c>
      <c r="J632" s="1" t="s">
        <v>66</v>
      </c>
      <c r="K632" s="1" t="s">
        <v>1793</v>
      </c>
      <c r="L632">
        <v>4274</v>
      </c>
      <c r="M632">
        <v>21.876462330369677</v>
      </c>
      <c r="N632">
        <v>3339</v>
      </c>
      <c r="O632">
        <v>94.579215333932311</v>
      </c>
      <c r="P632" s="95"/>
      <c r="Q632" s="95"/>
      <c r="R632" s="95"/>
      <c r="S632" s="86"/>
      <c r="T632" s="87"/>
      <c r="U632" s="87"/>
      <c r="V632" s="88"/>
      <c r="W632" s="87"/>
      <c r="X632" s="87"/>
      <c r="Y632" s="89"/>
      <c r="Z632" s="87"/>
      <c r="AA632" s="87"/>
      <c r="AB632" s="93"/>
    </row>
    <row r="633" spans="1:28" x14ac:dyDescent="0.25">
      <c r="A633" s="2">
        <v>2</v>
      </c>
      <c r="B633" s="2">
        <v>2.2999999999999998</v>
      </c>
      <c r="C633" s="1" t="s">
        <v>350</v>
      </c>
      <c r="D633" s="1" t="s">
        <v>896</v>
      </c>
      <c r="E633" s="1" t="s">
        <v>897</v>
      </c>
      <c r="F633" s="1" t="s">
        <v>104</v>
      </c>
      <c r="G633" s="1" t="s">
        <v>1795</v>
      </c>
      <c r="H633" s="1" t="s">
        <v>1796</v>
      </c>
      <c r="I633" s="1" t="s">
        <v>87</v>
      </c>
      <c r="J633" s="1" t="s">
        <v>53</v>
      </c>
      <c r="K633" s="1" t="s">
        <v>1795</v>
      </c>
      <c r="L633">
        <v>16783</v>
      </c>
      <c r="M633">
        <v>67.484955014002267</v>
      </c>
      <c r="N633">
        <v>5457</v>
      </c>
      <c r="O633">
        <v>96.389957852299801</v>
      </c>
      <c r="P633" s="95"/>
      <c r="Q633" s="95"/>
      <c r="R633" s="95"/>
      <c r="S633" s="86"/>
      <c r="T633" s="111"/>
      <c r="U633" s="87"/>
      <c r="V633" s="88"/>
      <c r="W633" s="89"/>
      <c r="X633" s="101"/>
      <c r="Y633" s="89"/>
      <c r="Z633" s="105"/>
      <c r="AA633" s="87"/>
      <c r="AB633" s="93"/>
    </row>
    <row r="634" spans="1:28" x14ac:dyDescent="0.25">
      <c r="A634" s="2">
        <v>2</v>
      </c>
      <c r="B634" s="2">
        <v>2.2999999999999998</v>
      </c>
      <c r="C634" s="1" t="s">
        <v>350</v>
      </c>
      <c r="D634" s="1" t="s">
        <v>896</v>
      </c>
      <c r="E634" s="1" t="s">
        <v>897</v>
      </c>
      <c r="F634" s="1" t="s">
        <v>104</v>
      </c>
      <c r="G634" s="1" t="s">
        <v>1797</v>
      </c>
      <c r="H634" s="1" t="s">
        <v>1798</v>
      </c>
      <c r="I634" s="1" t="s">
        <v>87</v>
      </c>
      <c r="J634" s="1" t="s">
        <v>53</v>
      </c>
      <c r="K634" s="1" t="s">
        <v>1797</v>
      </c>
      <c r="L634">
        <v>16783</v>
      </c>
      <c r="M634">
        <v>60.769826610260381</v>
      </c>
      <c r="N634">
        <v>6584</v>
      </c>
      <c r="O634">
        <v>96.55224787363305</v>
      </c>
      <c r="P634" s="95"/>
      <c r="Q634" s="95"/>
      <c r="R634" s="95"/>
      <c r="S634" s="86"/>
      <c r="T634" s="87"/>
      <c r="U634" s="87"/>
      <c r="V634" s="88"/>
      <c r="W634" s="87"/>
      <c r="X634" s="87"/>
      <c r="Y634" s="89"/>
      <c r="Z634" s="87"/>
      <c r="AA634" s="87"/>
      <c r="AB634" s="93"/>
    </row>
    <row r="635" spans="1:28" x14ac:dyDescent="0.25">
      <c r="A635" s="2">
        <v>2</v>
      </c>
      <c r="B635" s="2">
        <v>2.2999999999999998</v>
      </c>
      <c r="C635" s="1" t="s">
        <v>350</v>
      </c>
      <c r="D635" s="1" t="s">
        <v>351</v>
      </c>
      <c r="E635" s="1" t="s">
        <v>352</v>
      </c>
      <c r="F635" s="1" t="s">
        <v>44</v>
      </c>
      <c r="G635" s="1" t="s">
        <v>1799</v>
      </c>
      <c r="H635" s="1" t="s">
        <v>1800</v>
      </c>
      <c r="I635" s="1" t="s">
        <v>47</v>
      </c>
      <c r="J635" s="1" t="s">
        <v>66</v>
      </c>
      <c r="K635" s="1" t="s">
        <v>1799</v>
      </c>
      <c r="L635">
        <v>14417</v>
      </c>
      <c r="M635">
        <v>57.140875355483111</v>
      </c>
      <c r="N635">
        <v>6179</v>
      </c>
      <c r="O635">
        <v>92.490694287101476</v>
      </c>
      <c r="P635" s="95"/>
      <c r="Q635" s="95"/>
      <c r="R635" s="95"/>
      <c r="S635" s="86"/>
      <c r="T635" s="87"/>
      <c r="U635" s="87"/>
      <c r="V635" s="88"/>
      <c r="W635" s="87"/>
      <c r="X635" s="87"/>
      <c r="Y635" s="89"/>
      <c r="Z635" s="103"/>
      <c r="AA635" s="87"/>
      <c r="AB635" s="93"/>
    </row>
    <row r="636" spans="1:28" x14ac:dyDescent="0.25">
      <c r="A636" s="2">
        <v>2</v>
      </c>
      <c r="B636" s="2">
        <v>2.2999999999999998</v>
      </c>
      <c r="C636" s="1" t="s">
        <v>350</v>
      </c>
      <c r="D636" s="1" t="s">
        <v>1340</v>
      </c>
      <c r="E636" s="1" t="s">
        <v>1341</v>
      </c>
      <c r="F636" s="1" t="s">
        <v>44</v>
      </c>
      <c r="G636" s="1" t="s">
        <v>1801</v>
      </c>
      <c r="H636" s="1" t="s">
        <v>1802</v>
      </c>
      <c r="I636" s="1" t="s">
        <v>840</v>
      </c>
      <c r="J636" s="1" t="s">
        <v>94</v>
      </c>
      <c r="K636" s="1" t="s">
        <v>1801</v>
      </c>
      <c r="L636">
        <v>1424</v>
      </c>
      <c r="M636">
        <v>0</v>
      </c>
      <c r="N636">
        <v>1424</v>
      </c>
      <c r="O636">
        <v>99.367977528089881</v>
      </c>
      <c r="P636" s="95"/>
      <c r="Q636" s="95"/>
      <c r="R636" s="95"/>
      <c r="S636" s="86"/>
      <c r="T636" s="87"/>
      <c r="U636" s="87"/>
      <c r="V636" s="88"/>
      <c r="W636" s="87"/>
      <c r="X636" s="87"/>
      <c r="Y636" s="89"/>
      <c r="Z636" s="87"/>
      <c r="AA636" s="87"/>
      <c r="AB636" s="93"/>
    </row>
    <row r="637" spans="1:28" x14ac:dyDescent="0.25">
      <c r="A637" s="2">
        <v>2</v>
      </c>
      <c r="B637" s="2">
        <v>2.2999999999999998</v>
      </c>
      <c r="C637" s="1" t="s">
        <v>350</v>
      </c>
      <c r="D637" s="1" t="s">
        <v>1340</v>
      </c>
      <c r="E637" s="1" t="s">
        <v>1341</v>
      </c>
      <c r="F637" s="1" t="s">
        <v>44</v>
      </c>
      <c r="G637" s="1" t="s">
        <v>1803</v>
      </c>
      <c r="H637" s="1" t="s">
        <v>1804</v>
      </c>
      <c r="I637" s="1" t="s">
        <v>840</v>
      </c>
      <c r="J637" s="1" t="s">
        <v>94</v>
      </c>
      <c r="K637" s="1" t="s">
        <v>1803</v>
      </c>
      <c r="L637">
        <v>1424</v>
      </c>
      <c r="M637">
        <v>0.1404494382022472</v>
      </c>
      <c r="N637">
        <v>1422</v>
      </c>
      <c r="O637">
        <v>99.578059071729953</v>
      </c>
      <c r="P637" s="95"/>
      <c r="Q637" s="95"/>
      <c r="R637" s="95"/>
      <c r="S637" s="86"/>
      <c r="T637" s="87"/>
      <c r="U637" s="87"/>
      <c r="V637" s="88"/>
      <c r="W637" s="87"/>
      <c r="X637" s="87"/>
      <c r="Y637" s="89"/>
      <c r="Z637" s="87"/>
      <c r="AA637" s="87"/>
      <c r="AB637" s="93"/>
    </row>
    <row r="638" spans="1:28" x14ac:dyDescent="0.25">
      <c r="A638" s="2">
        <v>2</v>
      </c>
      <c r="B638" s="2">
        <v>2.2999999999999998</v>
      </c>
      <c r="C638" s="1" t="s">
        <v>350</v>
      </c>
      <c r="D638" s="1" t="s">
        <v>1340</v>
      </c>
      <c r="E638" s="1" t="s">
        <v>1341</v>
      </c>
      <c r="F638" s="1" t="s">
        <v>44</v>
      </c>
      <c r="G638" s="1" t="s">
        <v>1805</v>
      </c>
      <c r="H638" s="1" t="s">
        <v>1806</v>
      </c>
      <c r="I638" s="1" t="s">
        <v>100</v>
      </c>
      <c r="J638" s="1" t="s">
        <v>66</v>
      </c>
      <c r="K638" s="1" t="s">
        <v>1805</v>
      </c>
      <c r="L638">
        <v>6256</v>
      </c>
      <c r="M638">
        <v>0.2237851662404092</v>
      </c>
      <c r="N638">
        <v>6242</v>
      </c>
      <c r="O638">
        <v>98.910605575136174</v>
      </c>
      <c r="P638" s="95"/>
      <c r="Q638" s="95"/>
      <c r="R638" s="95"/>
      <c r="S638" s="86"/>
      <c r="T638" s="87"/>
      <c r="U638" s="87"/>
      <c r="V638" s="88"/>
      <c r="W638" s="87"/>
      <c r="X638" s="87"/>
      <c r="Y638" s="89"/>
      <c r="Z638" s="87"/>
      <c r="AA638" s="87"/>
      <c r="AB638" s="93"/>
    </row>
    <row r="639" spans="1:28" x14ac:dyDescent="0.25">
      <c r="A639" s="2">
        <v>2</v>
      </c>
      <c r="B639" s="2">
        <v>2.2999999999999998</v>
      </c>
      <c r="C639" s="1" t="s">
        <v>350</v>
      </c>
      <c r="D639" s="1" t="s">
        <v>1340</v>
      </c>
      <c r="E639" s="1" t="s">
        <v>1341</v>
      </c>
      <c r="F639" s="1" t="s">
        <v>44</v>
      </c>
      <c r="G639" s="1" t="s">
        <v>1807</v>
      </c>
      <c r="H639" s="1" t="s">
        <v>1808</v>
      </c>
      <c r="I639" s="1" t="s">
        <v>100</v>
      </c>
      <c r="J639" s="1" t="s">
        <v>66</v>
      </c>
      <c r="K639" s="1" t="s">
        <v>1807</v>
      </c>
      <c r="L639">
        <v>6255</v>
      </c>
      <c r="M639">
        <v>4.9240607513988808</v>
      </c>
      <c r="N639">
        <v>5947</v>
      </c>
      <c r="O639">
        <v>78.257945182444928</v>
      </c>
      <c r="P639" s="95"/>
      <c r="Q639" s="95"/>
      <c r="R639" s="95"/>
      <c r="S639" s="86"/>
      <c r="T639" s="87"/>
      <c r="U639" s="87"/>
      <c r="V639" s="88"/>
      <c r="W639" s="87"/>
      <c r="X639" s="87"/>
      <c r="Y639" s="89"/>
      <c r="Z639" s="87"/>
      <c r="AA639" s="87"/>
      <c r="AB639" s="93"/>
    </row>
    <row r="640" spans="1:28" x14ac:dyDescent="0.25">
      <c r="A640" s="2">
        <v>2</v>
      </c>
      <c r="B640" s="2">
        <v>2.2999999999999998</v>
      </c>
      <c r="C640" s="1" t="s">
        <v>350</v>
      </c>
      <c r="D640" s="1" t="s">
        <v>655</v>
      </c>
      <c r="E640" s="1" t="s">
        <v>656</v>
      </c>
      <c r="F640" s="1" t="s">
        <v>334</v>
      </c>
      <c r="G640" s="1" t="s">
        <v>1809</v>
      </c>
      <c r="H640" s="1" t="s">
        <v>1810</v>
      </c>
      <c r="I640" s="1" t="s">
        <v>65</v>
      </c>
      <c r="J640" s="1" t="s">
        <v>66</v>
      </c>
      <c r="K640" s="1" t="s">
        <v>1809</v>
      </c>
      <c r="L640">
        <v>1081</v>
      </c>
      <c r="M640">
        <v>6.1054579093432011</v>
      </c>
      <c r="N640">
        <v>1015</v>
      </c>
      <c r="O640">
        <v>93.300492610837438</v>
      </c>
      <c r="P640" s="95"/>
      <c r="Q640" s="95"/>
      <c r="R640" s="95"/>
      <c r="S640" s="86"/>
      <c r="T640" s="87"/>
      <c r="U640" s="87"/>
      <c r="V640" s="88"/>
      <c r="W640" s="87"/>
      <c r="X640" s="87"/>
      <c r="Y640" s="89"/>
      <c r="Z640" s="87"/>
      <c r="AA640" s="87"/>
      <c r="AB640" s="93"/>
    </row>
    <row r="641" spans="1:28" x14ac:dyDescent="0.25">
      <c r="A641" s="2">
        <v>2</v>
      </c>
      <c r="B641" s="2">
        <v>2.2999999999999998</v>
      </c>
      <c r="C641" s="1" t="s">
        <v>350</v>
      </c>
      <c r="D641" s="1" t="s">
        <v>842</v>
      </c>
      <c r="E641" s="1" t="s">
        <v>843</v>
      </c>
      <c r="F641" s="1" t="s">
        <v>44</v>
      </c>
      <c r="G641" s="1" t="s">
        <v>1811</v>
      </c>
      <c r="H641" s="1" t="s">
        <v>1812</v>
      </c>
      <c r="I641" s="1" t="s">
        <v>87</v>
      </c>
      <c r="J641" s="1" t="s">
        <v>53</v>
      </c>
      <c r="K641" s="1" t="s">
        <v>1811</v>
      </c>
      <c r="L641">
        <v>36119</v>
      </c>
      <c r="M641">
        <v>84.695035853705804</v>
      </c>
      <c r="N641">
        <v>5528</v>
      </c>
      <c r="O641">
        <v>97.937771345875547</v>
      </c>
      <c r="P641" s="95"/>
      <c r="Q641" s="95"/>
      <c r="R641" s="95"/>
      <c r="S641" s="86"/>
      <c r="T641" s="87"/>
      <c r="U641" s="87"/>
      <c r="V641" s="88"/>
      <c r="W641" s="87"/>
      <c r="X641" s="87"/>
      <c r="Y641" s="89"/>
      <c r="Z641" s="87"/>
      <c r="AA641" s="87"/>
      <c r="AB641" s="93"/>
    </row>
    <row r="642" spans="1:28" x14ac:dyDescent="0.25">
      <c r="A642" s="2">
        <v>2</v>
      </c>
      <c r="B642" s="2">
        <v>2.2999999999999998</v>
      </c>
      <c r="C642" s="1" t="s">
        <v>350</v>
      </c>
      <c r="D642" s="1" t="s">
        <v>968</v>
      </c>
      <c r="E642" s="1" t="s">
        <v>969</v>
      </c>
      <c r="F642" s="1" t="s">
        <v>611</v>
      </c>
      <c r="G642" s="1" t="s">
        <v>1813</v>
      </c>
      <c r="H642" s="1" t="s">
        <v>1814</v>
      </c>
      <c r="I642" s="1" t="s">
        <v>65</v>
      </c>
      <c r="J642" s="1" t="s">
        <v>66</v>
      </c>
      <c r="K642" s="1" t="s">
        <v>1813</v>
      </c>
      <c r="L642">
        <v>406</v>
      </c>
      <c r="M642">
        <v>8.6206896551724146</v>
      </c>
      <c r="N642">
        <v>371</v>
      </c>
      <c r="O642">
        <v>99.460916442048514</v>
      </c>
      <c r="P642" s="95"/>
      <c r="Q642" s="95"/>
      <c r="R642" s="95"/>
      <c r="S642" s="86"/>
      <c r="T642" s="87"/>
      <c r="U642" s="87"/>
      <c r="V642" s="88"/>
      <c r="W642" s="87"/>
      <c r="X642" s="87"/>
      <c r="Y642" s="89"/>
      <c r="Z642" s="87"/>
      <c r="AA642" s="87"/>
      <c r="AB642" s="93"/>
    </row>
    <row r="643" spans="1:28" x14ac:dyDescent="0.25">
      <c r="A643" s="2">
        <v>2</v>
      </c>
      <c r="B643" s="2">
        <v>2.2999999999999998</v>
      </c>
      <c r="C643" s="1" t="s">
        <v>350</v>
      </c>
      <c r="D643" s="1" t="s">
        <v>931</v>
      </c>
      <c r="E643" s="1" t="s">
        <v>932</v>
      </c>
      <c r="F643" s="1" t="s">
        <v>104</v>
      </c>
      <c r="G643" s="1" t="s">
        <v>1815</v>
      </c>
      <c r="H643" s="1" t="s">
        <v>1816</v>
      </c>
      <c r="I643" s="1" t="s">
        <v>65</v>
      </c>
      <c r="J643" s="1" t="s">
        <v>66</v>
      </c>
      <c r="K643" s="1" t="s">
        <v>1815</v>
      </c>
      <c r="L643">
        <v>1914</v>
      </c>
      <c r="M643">
        <v>43.521421107628001</v>
      </c>
      <c r="N643">
        <v>1081</v>
      </c>
      <c r="O643">
        <v>96.114708603145232</v>
      </c>
      <c r="P643" s="95"/>
      <c r="Q643" s="95"/>
      <c r="R643" s="95"/>
      <c r="S643" s="86"/>
      <c r="T643" s="87"/>
      <c r="U643" s="87"/>
      <c r="V643" s="87"/>
      <c r="W643" s="87"/>
      <c r="X643" s="87"/>
      <c r="Y643" s="89"/>
      <c r="Z643" s="87"/>
      <c r="AA643" s="87"/>
      <c r="AB643" s="93"/>
    </row>
    <row r="644" spans="1:28" x14ac:dyDescent="0.25">
      <c r="A644" s="2">
        <v>2</v>
      </c>
      <c r="B644" s="2">
        <v>2.2999999999999998</v>
      </c>
      <c r="C644" s="1" t="s">
        <v>350</v>
      </c>
      <c r="D644" s="1" t="s">
        <v>1817</v>
      </c>
      <c r="E644" s="1" t="s">
        <v>1818</v>
      </c>
      <c r="F644" s="1" t="s">
        <v>44</v>
      </c>
      <c r="G644" s="1" t="s">
        <v>1819</v>
      </c>
      <c r="H644" s="114" t="s">
        <v>1820</v>
      </c>
      <c r="I644" s="1" t="s">
        <v>47</v>
      </c>
      <c r="J644" s="1" t="s">
        <v>40</v>
      </c>
      <c r="K644" s="1" t="s">
        <v>1819</v>
      </c>
      <c r="L644">
        <v>14423</v>
      </c>
      <c r="M644">
        <v>40.35221521181446</v>
      </c>
      <c r="N644">
        <v>8603</v>
      </c>
      <c r="O644">
        <v>96.30361501801697</v>
      </c>
      <c r="S644" s="7"/>
      <c r="T644" s="20"/>
      <c r="U644" s="20"/>
      <c r="V644" s="14"/>
      <c r="W644" s="20"/>
      <c r="X644" s="20"/>
      <c r="Y644" s="17"/>
      <c r="Z644" s="20"/>
      <c r="AA644" s="20"/>
      <c r="AB644" s="51"/>
    </row>
    <row r="645" spans="1:28" x14ac:dyDescent="0.25">
      <c r="A645" s="2">
        <v>2</v>
      </c>
      <c r="B645" s="2">
        <v>2.2999999999999998</v>
      </c>
      <c r="C645" s="1" t="s">
        <v>350</v>
      </c>
      <c r="D645" s="1" t="s">
        <v>1817</v>
      </c>
      <c r="E645" s="1" t="s">
        <v>1818</v>
      </c>
      <c r="F645" s="1" t="s">
        <v>44</v>
      </c>
      <c r="G645" s="1" t="s">
        <v>1821</v>
      </c>
      <c r="H645" s="114" t="s">
        <v>1822</v>
      </c>
      <c r="I645" s="1" t="s">
        <v>1036</v>
      </c>
      <c r="J645" s="1" t="s">
        <v>94</v>
      </c>
      <c r="K645" s="1" t="s">
        <v>1821</v>
      </c>
      <c r="L645">
        <v>148</v>
      </c>
      <c r="M645">
        <v>22.297297297297298</v>
      </c>
      <c r="N645">
        <v>115</v>
      </c>
      <c r="O645">
        <v>95.652173913043484</v>
      </c>
      <c r="S645" s="7"/>
      <c r="T645" s="20"/>
      <c r="U645" s="20"/>
      <c r="V645" s="14"/>
      <c r="W645" s="20"/>
      <c r="X645" s="20"/>
      <c r="Y645" s="17"/>
      <c r="Z645" s="20"/>
      <c r="AA645" s="20"/>
      <c r="AB645" s="51"/>
    </row>
    <row r="646" spans="1:28" x14ac:dyDescent="0.25">
      <c r="A646" s="2">
        <v>2</v>
      </c>
      <c r="B646" s="2">
        <v>2.2999999999999998</v>
      </c>
      <c r="C646" s="1" t="s">
        <v>350</v>
      </c>
      <c r="D646" s="1" t="s">
        <v>1817</v>
      </c>
      <c r="E646" s="1" t="s">
        <v>1818</v>
      </c>
      <c r="F646" s="1" t="s">
        <v>44</v>
      </c>
      <c r="G646" s="1" t="s">
        <v>1823</v>
      </c>
      <c r="H646" s="114" t="s">
        <v>1824</v>
      </c>
      <c r="I646" s="1" t="s">
        <v>87</v>
      </c>
      <c r="J646" s="1" t="s">
        <v>53</v>
      </c>
      <c r="K646" s="1" t="s">
        <v>1823</v>
      </c>
      <c r="L646">
        <v>3644</v>
      </c>
      <c r="M646">
        <v>28.18331503841932</v>
      </c>
      <c r="N646">
        <v>2617</v>
      </c>
      <c r="O646">
        <v>99.617883072220096</v>
      </c>
      <c r="S646" s="7"/>
      <c r="T646" s="20"/>
      <c r="U646" s="20"/>
      <c r="V646" s="14"/>
      <c r="W646" s="20"/>
      <c r="X646" s="20"/>
      <c r="Y646" s="17"/>
      <c r="Z646" s="20"/>
      <c r="AA646" s="20"/>
      <c r="AB646" s="51"/>
    </row>
    <row r="647" spans="1:28" x14ac:dyDescent="0.25">
      <c r="A647" s="2">
        <v>2</v>
      </c>
      <c r="B647" s="2">
        <v>2.2999999999999998</v>
      </c>
      <c r="C647" s="1" t="s">
        <v>350</v>
      </c>
      <c r="D647" s="1" t="s">
        <v>1817</v>
      </c>
      <c r="E647" s="1" t="s">
        <v>1818</v>
      </c>
      <c r="F647" s="1" t="s">
        <v>44</v>
      </c>
      <c r="G647" s="1" t="s">
        <v>1825</v>
      </c>
      <c r="H647" s="114" t="s">
        <v>1826</v>
      </c>
      <c r="I647" s="1" t="s">
        <v>65</v>
      </c>
      <c r="J647" s="1" t="s">
        <v>66</v>
      </c>
      <c r="K647" s="1" t="s">
        <v>1825</v>
      </c>
      <c r="L647">
        <v>804</v>
      </c>
      <c r="M647">
        <v>18.53233830845771</v>
      </c>
      <c r="N647">
        <v>655</v>
      </c>
      <c r="O647">
        <v>98.015267175572518</v>
      </c>
      <c r="S647" s="7"/>
      <c r="T647" s="20"/>
      <c r="U647" s="20"/>
      <c r="V647" s="14"/>
      <c r="W647" s="20"/>
      <c r="X647" s="20"/>
      <c r="Y647" s="17"/>
      <c r="Z647" s="20"/>
      <c r="AA647" s="20"/>
      <c r="AB647" s="51"/>
    </row>
    <row r="648" spans="1:28" x14ac:dyDescent="0.25">
      <c r="A648" s="2">
        <v>2</v>
      </c>
      <c r="B648" s="2">
        <v>2.4</v>
      </c>
      <c r="C648" s="1" t="s">
        <v>472</v>
      </c>
      <c r="D648" s="1" t="s">
        <v>1045</v>
      </c>
      <c r="E648" s="1" t="s">
        <v>1046</v>
      </c>
      <c r="F648" s="1" t="s">
        <v>44</v>
      </c>
      <c r="G648" s="1" t="s">
        <v>1827</v>
      </c>
      <c r="H648" s="1" t="s">
        <v>1828</v>
      </c>
      <c r="I648" s="1" t="s">
        <v>65</v>
      </c>
      <c r="J648" s="1" t="s">
        <v>66</v>
      </c>
      <c r="K648" s="1" t="s">
        <v>1827</v>
      </c>
      <c r="L648">
        <v>4286</v>
      </c>
      <c r="M648">
        <v>3.9197386840877275</v>
      </c>
      <c r="N648">
        <v>4118</v>
      </c>
      <c r="O648">
        <v>67.435648372996596</v>
      </c>
      <c r="S648" s="7"/>
      <c r="T648" s="20"/>
      <c r="U648" s="20"/>
      <c r="V648" s="14"/>
      <c r="W648" s="20"/>
      <c r="X648" s="20"/>
      <c r="Y648" s="17"/>
      <c r="Z648" s="20"/>
      <c r="AA648" s="20"/>
      <c r="AB648" s="51"/>
    </row>
    <row r="649" spans="1:28" x14ac:dyDescent="0.25">
      <c r="A649" s="70">
        <v>2</v>
      </c>
      <c r="B649" s="70">
        <v>2.4</v>
      </c>
      <c r="C649" s="71" t="s">
        <v>472</v>
      </c>
      <c r="D649" s="71" t="s">
        <v>473</v>
      </c>
      <c r="E649" s="71" t="s">
        <v>474</v>
      </c>
      <c r="F649" s="71" t="s">
        <v>44</v>
      </c>
      <c r="G649" s="71" t="s">
        <v>1829</v>
      </c>
      <c r="H649" s="1" t="s">
        <v>1830</v>
      </c>
      <c r="I649" s="1" t="s">
        <v>65</v>
      </c>
      <c r="J649" s="1" t="s">
        <v>66</v>
      </c>
      <c r="K649" s="1" t="s">
        <v>1829</v>
      </c>
      <c r="L649">
        <v>7304</v>
      </c>
      <c r="M649">
        <v>3.1215772179627601</v>
      </c>
      <c r="N649">
        <v>7076</v>
      </c>
      <c r="O649">
        <v>65.672696438665909</v>
      </c>
      <c r="P649" s="95"/>
      <c r="Q649" s="95"/>
      <c r="R649" s="95"/>
      <c r="S649" s="86"/>
      <c r="T649" s="87"/>
      <c r="U649" s="87"/>
      <c r="V649" s="88"/>
      <c r="W649" s="87"/>
      <c r="X649" s="87"/>
      <c r="Y649" s="89"/>
      <c r="Z649" s="87"/>
      <c r="AA649" s="87"/>
      <c r="AB649" s="93"/>
    </row>
    <row r="650" spans="1:28" x14ac:dyDescent="0.25">
      <c r="A650" s="2">
        <v>2</v>
      </c>
      <c r="B650" s="2">
        <v>2.4</v>
      </c>
      <c r="C650" s="1" t="s">
        <v>472</v>
      </c>
      <c r="D650" s="1" t="s">
        <v>473</v>
      </c>
      <c r="E650" s="1" t="s">
        <v>474</v>
      </c>
      <c r="F650" s="1" t="s">
        <v>44</v>
      </c>
      <c r="G650" s="1" t="s">
        <v>1831</v>
      </c>
      <c r="H650" s="1" t="s">
        <v>1832</v>
      </c>
      <c r="I650" s="1" t="s">
        <v>65</v>
      </c>
      <c r="J650" s="1" t="s">
        <v>66</v>
      </c>
      <c r="K650" s="1" t="s">
        <v>1831</v>
      </c>
      <c r="L650">
        <v>7304</v>
      </c>
      <c r="M650">
        <v>2.656078860898138</v>
      </c>
      <c r="N650">
        <v>7110</v>
      </c>
      <c r="O650">
        <v>91.64556962025317</v>
      </c>
      <c r="S650" s="7"/>
      <c r="T650" s="20"/>
      <c r="U650" s="20"/>
      <c r="V650" s="14"/>
      <c r="W650" s="20"/>
      <c r="X650" s="20"/>
      <c r="Y650" s="17"/>
      <c r="Z650" s="20"/>
      <c r="AA650" s="20"/>
      <c r="AB650" s="51"/>
    </row>
    <row r="651" spans="1:28" x14ac:dyDescent="0.25">
      <c r="A651" s="2">
        <v>2</v>
      </c>
      <c r="B651" s="2">
        <v>2.4</v>
      </c>
      <c r="C651" s="1" t="s">
        <v>472</v>
      </c>
      <c r="D651" s="1" t="s">
        <v>473</v>
      </c>
      <c r="E651" s="1" t="s">
        <v>474</v>
      </c>
      <c r="F651" s="1" t="s">
        <v>44</v>
      </c>
      <c r="G651" s="1" t="s">
        <v>1833</v>
      </c>
      <c r="H651" s="1" t="s">
        <v>1834</v>
      </c>
      <c r="I651" s="1" t="s">
        <v>65</v>
      </c>
      <c r="J651" s="1" t="s">
        <v>66</v>
      </c>
      <c r="K651" s="1" t="s">
        <v>1833</v>
      </c>
      <c r="L651">
        <v>7304</v>
      </c>
      <c r="M651">
        <v>5.5175246440306678</v>
      </c>
      <c r="N651">
        <v>6901</v>
      </c>
      <c r="O651">
        <v>63.628459643529922</v>
      </c>
      <c r="S651" s="7"/>
      <c r="T651" s="20"/>
      <c r="U651" s="20"/>
      <c r="V651" s="14"/>
      <c r="W651" s="20"/>
      <c r="X651" s="20"/>
      <c r="Y651" s="17"/>
      <c r="Z651" s="20"/>
      <c r="AA651" s="20"/>
      <c r="AB651" s="51"/>
    </row>
    <row r="652" spans="1:28" x14ac:dyDescent="0.25">
      <c r="A652" s="2">
        <v>2</v>
      </c>
      <c r="B652" s="2">
        <v>2.4</v>
      </c>
      <c r="C652" s="1" t="s">
        <v>472</v>
      </c>
      <c r="D652" s="1" t="s">
        <v>1091</v>
      </c>
      <c r="E652" s="1" t="s">
        <v>1092</v>
      </c>
      <c r="F652" s="1" t="s">
        <v>44</v>
      </c>
      <c r="G652" s="1" t="s">
        <v>1835</v>
      </c>
      <c r="H652" s="1" t="s">
        <v>1836</v>
      </c>
      <c r="I652" s="1" t="s">
        <v>65</v>
      </c>
      <c r="J652" s="1" t="s">
        <v>66</v>
      </c>
      <c r="K652" s="1" t="s">
        <v>1835</v>
      </c>
      <c r="L652">
        <v>7304</v>
      </c>
      <c r="M652">
        <v>1.095290251916758</v>
      </c>
      <c r="N652">
        <v>7224</v>
      </c>
      <c r="O652">
        <v>95.487264673311188</v>
      </c>
      <c r="S652" s="7"/>
      <c r="T652" s="20"/>
      <c r="U652" s="20"/>
      <c r="V652" s="14"/>
      <c r="W652" s="20"/>
      <c r="X652" s="35"/>
      <c r="Y652" s="17"/>
      <c r="Z652" s="35"/>
      <c r="AA652" s="35"/>
      <c r="AB652" s="31"/>
    </row>
    <row r="653" spans="1:28" x14ac:dyDescent="0.25">
      <c r="A653" s="2">
        <v>2</v>
      </c>
      <c r="B653" s="2">
        <v>2.4</v>
      </c>
      <c r="C653" s="1" t="s">
        <v>472</v>
      </c>
      <c r="D653" s="1" t="s">
        <v>1091</v>
      </c>
      <c r="E653" s="1" t="s">
        <v>1092</v>
      </c>
      <c r="F653" s="1" t="s">
        <v>44</v>
      </c>
      <c r="G653" s="1" t="s">
        <v>1837</v>
      </c>
      <c r="H653" s="1" t="s">
        <v>1838</v>
      </c>
      <c r="I653" s="1" t="s">
        <v>65</v>
      </c>
      <c r="J653" s="1" t="s">
        <v>66</v>
      </c>
      <c r="K653" s="1" t="s">
        <v>1837</v>
      </c>
      <c r="L653">
        <v>7303</v>
      </c>
      <c r="M653">
        <v>2.9713816239901409</v>
      </c>
      <c r="N653">
        <v>7086</v>
      </c>
      <c r="O653">
        <v>90.544736099350828</v>
      </c>
      <c r="S653" s="7"/>
      <c r="T653" s="20"/>
      <c r="U653" s="20"/>
      <c r="V653" s="14"/>
      <c r="W653" s="20"/>
      <c r="X653" s="20"/>
      <c r="Y653" s="17"/>
      <c r="Z653" s="20"/>
      <c r="AA653" s="20"/>
      <c r="AB653" s="51"/>
    </row>
    <row r="654" spans="1:28" x14ac:dyDescent="0.25">
      <c r="A654" s="2">
        <v>2</v>
      </c>
      <c r="B654" s="2">
        <v>2.4</v>
      </c>
      <c r="C654" s="1" t="s">
        <v>472</v>
      </c>
      <c r="D654" s="1" t="s">
        <v>1142</v>
      </c>
      <c r="E654" s="1" t="s">
        <v>1143</v>
      </c>
      <c r="F654" s="1" t="s">
        <v>992</v>
      </c>
      <c r="G654" s="1" t="s">
        <v>1839</v>
      </c>
      <c r="H654" s="1" t="s">
        <v>1840</v>
      </c>
      <c r="I654" s="1" t="s">
        <v>65</v>
      </c>
      <c r="J654" s="1" t="s">
        <v>66</v>
      </c>
      <c r="K654" s="1" t="s">
        <v>1839</v>
      </c>
      <c r="L654">
        <v>900</v>
      </c>
      <c r="M654">
        <v>9.6666666666666661</v>
      </c>
      <c r="N654">
        <v>813</v>
      </c>
      <c r="O654">
        <v>78.597785977859772</v>
      </c>
      <c r="P654" s="95"/>
      <c r="Q654" s="95"/>
      <c r="R654" s="95"/>
      <c r="S654" s="86"/>
      <c r="T654" s="87"/>
      <c r="U654" s="87"/>
      <c r="V654" s="88"/>
      <c r="W654" s="87"/>
      <c r="X654" s="87"/>
      <c r="Y654" s="89"/>
      <c r="Z654" s="87"/>
      <c r="AA654" s="87"/>
      <c r="AB654" s="93"/>
    </row>
    <row r="655" spans="1:28" x14ac:dyDescent="0.25">
      <c r="A655" s="2">
        <v>2</v>
      </c>
      <c r="B655" s="2">
        <v>2.4</v>
      </c>
      <c r="C655" s="1" t="s">
        <v>472</v>
      </c>
      <c r="D655" s="1" t="s">
        <v>1142</v>
      </c>
      <c r="E655" s="1" t="s">
        <v>1143</v>
      </c>
      <c r="F655" s="1" t="s">
        <v>992</v>
      </c>
      <c r="G655" s="1" t="s">
        <v>1841</v>
      </c>
      <c r="H655" s="1" t="s">
        <v>1842</v>
      </c>
      <c r="I655" s="1" t="s">
        <v>65</v>
      </c>
      <c r="J655" s="1" t="s">
        <v>66</v>
      </c>
      <c r="K655" s="1" t="s">
        <v>1841</v>
      </c>
      <c r="L655">
        <v>900</v>
      </c>
      <c r="M655">
        <v>24.222222222222221</v>
      </c>
      <c r="N655">
        <v>682</v>
      </c>
      <c r="O655">
        <v>58.211143695014663</v>
      </c>
      <c r="P655" s="95"/>
      <c r="Q655" s="95"/>
      <c r="R655" s="95"/>
      <c r="S655" s="86"/>
      <c r="T655" s="87"/>
      <c r="U655" s="87"/>
      <c r="V655" s="88"/>
      <c r="W655" s="87"/>
      <c r="X655" s="87"/>
      <c r="Y655" s="89"/>
      <c r="Z655" s="87"/>
      <c r="AA655" s="87"/>
      <c r="AB655" s="93"/>
    </row>
    <row r="656" spans="1:28" x14ac:dyDescent="0.25">
      <c r="A656" s="2">
        <v>2</v>
      </c>
      <c r="B656" s="2">
        <v>2.4</v>
      </c>
      <c r="C656" s="1" t="s">
        <v>472</v>
      </c>
      <c r="D656" s="1" t="s">
        <v>1142</v>
      </c>
      <c r="E656" s="1" t="s">
        <v>1143</v>
      </c>
      <c r="F656" s="1" t="s">
        <v>992</v>
      </c>
      <c r="G656" s="1" t="s">
        <v>1843</v>
      </c>
      <c r="H656" s="1" t="s">
        <v>1844</v>
      </c>
      <c r="I656" s="1" t="s">
        <v>65</v>
      </c>
      <c r="J656" s="1" t="s">
        <v>66</v>
      </c>
      <c r="K656" s="1" t="s">
        <v>1843</v>
      </c>
      <c r="L656">
        <v>529</v>
      </c>
      <c r="M656">
        <v>14.177693761814744</v>
      </c>
      <c r="N656">
        <v>454</v>
      </c>
      <c r="O656">
        <v>94.052863436123346</v>
      </c>
      <c r="P656" s="95"/>
      <c r="Q656" s="95"/>
      <c r="R656" s="95"/>
      <c r="S656" s="86"/>
      <c r="T656" s="87"/>
      <c r="U656" s="87"/>
      <c r="V656" s="88"/>
      <c r="W656" s="87"/>
      <c r="X656" s="87"/>
      <c r="Y656" s="89"/>
      <c r="Z656" s="87"/>
      <c r="AA656" s="87"/>
      <c r="AB656" s="93"/>
    </row>
    <row r="657" spans="1:28" x14ac:dyDescent="0.25">
      <c r="A657" s="2">
        <v>2</v>
      </c>
      <c r="B657" s="2">
        <v>2.4</v>
      </c>
      <c r="C657" s="1" t="s">
        <v>472</v>
      </c>
      <c r="D657" s="1" t="s">
        <v>1845</v>
      </c>
      <c r="E657" s="1" t="s">
        <v>1846</v>
      </c>
      <c r="F657" s="1" t="s">
        <v>44</v>
      </c>
      <c r="G657" s="1" t="s">
        <v>1847</v>
      </c>
      <c r="H657" s="1" t="s">
        <v>1848</v>
      </c>
      <c r="I657" s="1" t="s">
        <v>65</v>
      </c>
      <c r="J657" s="1" t="s">
        <v>66</v>
      </c>
      <c r="K657" s="1" t="s">
        <v>1847</v>
      </c>
      <c r="L657">
        <v>7301</v>
      </c>
      <c r="M657">
        <v>15.203396794959595</v>
      </c>
      <c r="N657">
        <v>6191</v>
      </c>
      <c r="O657">
        <v>90.728476821192046</v>
      </c>
      <c r="P657" s="95"/>
      <c r="Q657" s="95"/>
      <c r="R657" s="95"/>
      <c r="S657" s="86"/>
      <c r="T657" s="87"/>
      <c r="U657" s="87"/>
      <c r="V657" s="88"/>
      <c r="W657" s="89"/>
      <c r="X657" s="90"/>
      <c r="Y657" s="89"/>
      <c r="Z657" s="91"/>
      <c r="AA657" s="91"/>
      <c r="AB657" s="92"/>
    </row>
    <row r="658" spans="1:28" x14ac:dyDescent="0.25">
      <c r="A658" s="2">
        <v>2</v>
      </c>
      <c r="B658" s="2">
        <v>2.4</v>
      </c>
      <c r="C658" s="1" t="s">
        <v>472</v>
      </c>
      <c r="D658" s="1" t="s">
        <v>1845</v>
      </c>
      <c r="E658" s="1" t="s">
        <v>1846</v>
      </c>
      <c r="F658" s="1" t="s">
        <v>44</v>
      </c>
      <c r="G658" s="1" t="s">
        <v>1849</v>
      </c>
      <c r="H658" s="1" t="s">
        <v>1850</v>
      </c>
      <c r="I658" s="1" t="s">
        <v>65</v>
      </c>
      <c r="J658" s="1" t="s">
        <v>66</v>
      </c>
      <c r="K658" s="1" t="s">
        <v>1849</v>
      </c>
      <c r="L658">
        <v>7301</v>
      </c>
      <c r="M658">
        <v>16.888097520887548</v>
      </c>
      <c r="N658">
        <v>6068</v>
      </c>
      <c r="O658">
        <v>91.183256427158867</v>
      </c>
      <c r="P658" s="95"/>
      <c r="Q658" s="95"/>
      <c r="R658" s="95"/>
      <c r="S658" s="86"/>
      <c r="T658" s="87"/>
      <c r="U658" s="87"/>
      <c r="V658" s="88"/>
      <c r="W658" s="87"/>
      <c r="X658" s="87"/>
      <c r="Y658" s="89"/>
      <c r="Z658" s="87"/>
      <c r="AA658" s="87"/>
      <c r="AB658" s="93"/>
    </row>
    <row r="659" spans="1:28" x14ac:dyDescent="0.25">
      <c r="A659" s="2">
        <v>2</v>
      </c>
      <c r="B659" s="2">
        <v>2.4</v>
      </c>
      <c r="C659" s="1" t="s">
        <v>472</v>
      </c>
      <c r="D659" s="1" t="s">
        <v>1851</v>
      </c>
      <c r="E659" s="1" t="s">
        <v>1852</v>
      </c>
      <c r="F659" s="1" t="s">
        <v>44</v>
      </c>
      <c r="G659" s="1" t="s">
        <v>1853</v>
      </c>
      <c r="H659" s="1" t="s">
        <v>1854</v>
      </c>
      <c r="I659" s="1" t="s">
        <v>65</v>
      </c>
      <c r="J659" s="1" t="s">
        <v>66</v>
      </c>
      <c r="K659" s="1" t="s">
        <v>1853</v>
      </c>
      <c r="L659">
        <v>7302</v>
      </c>
      <c r="M659">
        <v>63.229252259654892</v>
      </c>
      <c r="N659">
        <v>2685</v>
      </c>
      <c r="O659">
        <v>87.486033519553075</v>
      </c>
      <c r="P659" s="95"/>
      <c r="Q659" s="95"/>
      <c r="R659" s="95"/>
      <c r="S659" s="86"/>
      <c r="T659" s="87"/>
      <c r="U659" s="87"/>
      <c r="V659" s="88"/>
      <c r="W659" s="89"/>
      <c r="X659" s="90"/>
      <c r="Y659" s="89"/>
      <c r="Z659" s="91"/>
      <c r="AA659" s="91"/>
      <c r="AB659" s="92"/>
    </row>
    <row r="660" spans="1:28" x14ac:dyDescent="0.25">
      <c r="A660" s="2">
        <v>2</v>
      </c>
      <c r="B660" s="2">
        <v>2.4</v>
      </c>
      <c r="C660" s="1" t="s">
        <v>472</v>
      </c>
      <c r="D660" s="1" t="s">
        <v>1851</v>
      </c>
      <c r="E660" s="1" t="s">
        <v>1852</v>
      </c>
      <c r="F660" s="1" t="s">
        <v>44</v>
      </c>
      <c r="G660" s="1" t="s">
        <v>1855</v>
      </c>
      <c r="H660" s="1" t="s">
        <v>1856</v>
      </c>
      <c r="I660" s="1" t="s">
        <v>65</v>
      </c>
      <c r="J660" s="1" t="s">
        <v>66</v>
      </c>
      <c r="K660" s="1" t="s">
        <v>1855</v>
      </c>
      <c r="L660">
        <v>7302</v>
      </c>
      <c r="M660">
        <v>43.152560942207614</v>
      </c>
      <c r="N660">
        <v>4151</v>
      </c>
      <c r="O660">
        <v>99.012286196097321</v>
      </c>
      <c r="P660" s="95"/>
      <c r="Q660" s="95"/>
      <c r="R660" s="95"/>
      <c r="S660" s="86"/>
      <c r="T660" s="87"/>
      <c r="U660" s="87"/>
      <c r="V660" s="88"/>
      <c r="W660" s="87"/>
      <c r="X660" s="87"/>
      <c r="Y660" s="89"/>
      <c r="Z660" s="87"/>
      <c r="AA660" s="87"/>
      <c r="AB660" s="93"/>
    </row>
    <row r="661" spans="1:28" x14ac:dyDescent="0.25">
      <c r="A661" s="2">
        <v>2</v>
      </c>
      <c r="B661" s="2">
        <v>2.4</v>
      </c>
      <c r="C661" s="1" t="s">
        <v>472</v>
      </c>
      <c r="D661" s="1" t="s">
        <v>1851</v>
      </c>
      <c r="E661" s="1" t="s">
        <v>1852</v>
      </c>
      <c r="F661" s="1" t="s">
        <v>44</v>
      </c>
      <c r="G661" s="1" t="s">
        <v>1857</v>
      </c>
      <c r="H661" s="1" t="s">
        <v>1858</v>
      </c>
      <c r="I661" s="1" t="s">
        <v>65</v>
      </c>
      <c r="J661" s="1" t="s">
        <v>66</v>
      </c>
      <c r="K661" s="1" t="s">
        <v>1857</v>
      </c>
      <c r="L661">
        <v>7302</v>
      </c>
      <c r="M661">
        <v>26.869350862777321</v>
      </c>
      <c r="N661">
        <v>5340</v>
      </c>
      <c r="O661">
        <v>97.059925093632955</v>
      </c>
      <c r="P661" s="95"/>
      <c r="Q661" s="95"/>
      <c r="R661" s="95"/>
      <c r="S661" s="86"/>
      <c r="T661" s="87"/>
      <c r="U661" s="87"/>
      <c r="V661" s="88"/>
      <c r="W661" s="87"/>
      <c r="X661" s="87"/>
      <c r="Y661" s="89"/>
      <c r="Z661" s="87"/>
      <c r="AA661" s="87"/>
      <c r="AB661" s="93"/>
    </row>
    <row r="662" spans="1:28" x14ac:dyDescent="0.25">
      <c r="A662" s="2">
        <v>2</v>
      </c>
      <c r="B662" s="2">
        <v>2.4</v>
      </c>
      <c r="C662" s="1" t="s">
        <v>472</v>
      </c>
      <c r="D662" s="1" t="s">
        <v>1859</v>
      </c>
      <c r="E662" s="1" t="s">
        <v>1860</v>
      </c>
      <c r="F662" s="1" t="s">
        <v>992</v>
      </c>
      <c r="G662" s="1" t="s">
        <v>1861</v>
      </c>
      <c r="H662" s="114" t="s">
        <v>1862</v>
      </c>
      <c r="I662" s="1" t="s">
        <v>65</v>
      </c>
      <c r="J662" s="1" t="s">
        <v>66</v>
      </c>
      <c r="K662" s="1" t="s">
        <v>1861</v>
      </c>
      <c r="L662">
        <v>528</v>
      </c>
      <c r="M662">
        <v>34.848484848484851</v>
      </c>
      <c r="N662">
        <v>344</v>
      </c>
      <c r="O662">
        <v>93.604651162790702</v>
      </c>
      <c r="S662" s="7"/>
      <c r="T662" s="20"/>
      <c r="U662" s="20"/>
      <c r="V662" s="14"/>
      <c r="W662" s="20"/>
      <c r="X662" s="20"/>
      <c r="Y662" s="17"/>
      <c r="Z662" s="20"/>
      <c r="AA662" s="20"/>
      <c r="AB662" s="51"/>
    </row>
    <row r="663" spans="1:28" x14ac:dyDescent="0.25">
      <c r="A663" s="2">
        <v>2</v>
      </c>
      <c r="B663" s="2">
        <v>2.4</v>
      </c>
      <c r="C663" s="1" t="s">
        <v>472</v>
      </c>
      <c r="D663" s="1" t="s">
        <v>1859</v>
      </c>
      <c r="E663" s="1" t="s">
        <v>1860</v>
      </c>
      <c r="F663" s="1" t="s">
        <v>992</v>
      </c>
      <c r="G663" s="1" t="s">
        <v>1863</v>
      </c>
      <c r="H663" s="114" t="s">
        <v>1864</v>
      </c>
      <c r="I663" s="1" t="s">
        <v>65</v>
      </c>
      <c r="J663" s="1" t="s">
        <v>66</v>
      </c>
      <c r="K663" s="1" t="s">
        <v>1863</v>
      </c>
      <c r="L663">
        <v>528</v>
      </c>
      <c r="M663">
        <v>71.212121212121218</v>
      </c>
      <c r="N663">
        <v>152</v>
      </c>
      <c r="O663">
        <v>99.34210526315789</v>
      </c>
      <c r="S663" s="7"/>
      <c r="T663" s="20"/>
      <c r="U663" s="20"/>
      <c r="V663" s="14"/>
      <c r="W663" s="20"/>
      <c r="X663" s="20"/>
      <c r="Y663" s="17"/>
      <c r="Z663" s="20"/>
      <c r="AA663" s="20"/>
      <c r="AB663" s="51"/>
    </row>
    <row r="664" spans="1:28" x14ac:dyDescent="0.25">
      <c r="A664" s="2">
        <v>2</v>
      </c>
      <c r="B664" s="2">
        <v>2.4</v>
      </c>
      <c r="C664" s="1" t="s">
        <v>472</v>
      </c>
      <c r="D664" s="1" t="s">
        <v>1859</v>
      </c>
      <c r="E664" s="1" t="s">
        <v>1860</v>
      </c>
      <c r="F664" s="1" t="s">
        <v>992</v>
      </c>
      <c r="G664" s="1" t="s">
        <v>1865</v>
      </c>
      <c r="H664" s="114" t="s">
        <v>1866</v>
      </c>
      <c r="I664" s="1" t="s">
        <v>65</v>
      </c>
      <c r="J664" s="1" t="s">
        <v>66</v>
      </c>
      <c r="K664" s="1" t="s">
        <v>1865</v>
      </c>
      <c r="L664">
        <v>528</v>
      </c>
      <c r="M664">
        <v>89.393939393939391</v>
      </c>
      <c r="N664">
        <v>56</v>
      </c>
      <c r="O664">
        <v>87.5</v>
      </c>
      <c r="S664" s="7"/>
      <c r="T664" s="20"/>
      <c r="U664" s="20"/>
      <c r="V664" s="14"/>
      <c r="W664" s="20"/>
      <c r="X664" s="20"/>
      <c r="Y664" s="17"/>
      <c r="Z664" s="20"/>
      <c r="AA664" s="20"/>
      <c r="AB664" s="51"/>
    </row>
    <row r="665" spans="1:28" x14ac:dyDescent="0.25">
      <c r="A665" s="2">
        <v>2</v>
      </c>
      <c r="B665" s="2">
        <v>2.4</v>
      </c>
      <c r="C665" s="1" t="s">
        <v>472</v>
      </c>
      <c r="D665" s="1" t="s">
        <v>1859</v>
      </c>
      <c r="E665" s="1" t="s">
        <v>1860</v>
      </c>
      <c r="F665" s="1" t="s">
        <v>992</v>
      </c>
      <c r="G665" s="1" t="s">
        <v>1867</v>
      </c>
      <c r="H665" s="114" t="s">
        <v>1868</v>
      </c>
      <c r="I665" s="1" t="s">
        <v>65</v>
      </c>
      <c r="J665" s="1" t="s">
        <v>66</v>
      </c>
      <c r="K665" s="1" t="s">
        <v>1867</v>
      </c>
      <c r="L665">
        <v>528</v>
      </c>
      <c r="M665">
        <v>80.11363636363636</v>
      </c>
      <c r="N665">
        <v>105</v>
      </c>
      <c r="O665">
        <v>99.047619047619051</v>
      </c>
      <c r="S665" s="7"/>
      <c r="T665" s="20"/>
      <c r="U665" s="20"/>
      <c r="V665" s="14"/>
      <c r="W665" s="20"/>
      <c r="X665" s="20"/>
      <c r="Y665" s="17"/>
      <c r="Z665" s="20"/>
      <c r="AA665" s="20"/>
      <c r="AB665" s="51"/>
    </row>
    <row r="666" spans="1:28" x14ac:dyDescent="0.25">
      <c r="A666" s="2">
        <v>2</v>
      </c>
      <c r="B666" s="2">
        <v>2.4</v>
      </c>
      <c r="C666" s="1" t="s">
        <v>472</v>
      </c>
      <c r="D666" s="1" t="s">
        <v>1859</v>
      </c>
      <c r="E666" s="1" t="s">
        <v>1860</v>
      </c>
      <c r="F666" s="1" t="s">
        <v>992</v>
      </c>
      <c r="G666" s="1" t="s">
        <v>1869</v>
      </c>
      <c r="H666" s="114" t="s">
        <v>1870</v>
      </c>
      <c r="I666" s="1" t="s">
        <v>65</v>
      </c>
      <c r="J666" s="1" t="s">
        <v>66</v>
      </c>
      <c r="K666" s="1" t="s">
        <v>1869</v>
      </c>
      <c r="L666">
        <v>528</v>
      </c>
      <c r="M666">
        <v>74.242424242424249</v>
      </c>
      <c r="N666">
        <v>136</v>
      </c>
      <c r="O666">
        <v>94.117647058823536</v>
      </c>
      <c r="S666" s="7"/>
      <c r="T666" s="20"/>
      <c r="U666" s="20"/>
      <c r="V666" s="14"/>
      <c r="W666" s="20"/>
      <c r="X666" s="20"/>
      <c r="Y666" s="17"/>
      <c r="Z666" s="20"/>
      <c r="AA666" s="20"/>
      <c r="AB666" s="51"/>
    </row>
    <row r="667" spans="1:28" x14ac:dyDescent="0.25">
      <c r="A667" s="2">
        <v>2</v>
      </c>
      <c r="B667" s="2">
        <v>2.4</v>
      </c>
      <c r="C667" s="1" t="s">
        <v>472</v>
      </c>
      <c r="D667" s="1" t="s">
        <v>1859</v>
      </c>
      <c r="E667" s="1" t="s">
        <v>1860</v>
      </c>
      <c r="F667" s="1" t="s">
        <v>992</v>
      </c>
      <c r="G667" s="1" t="s">
        <v>1871</v>
      </c>
      <c r="H667" s="114" t="s">
        <v>1872</v>
      </c>
      <c r="I667" s="1" t="s">
        <v>65</v>
      </c>
      <c r="J667" s="1" t="s">
        <v>66</v>
      </c>
      <c r="K667" s="1" t="s">
        <v>1871</v>
      </c>
      <c r="L667">
        <v>528</v>
      </c>
      <c r="M667">
        <v>40.909090909090907</v>
      </c>
      <c r="N667">
        <v>312</v>
      </c>
      <c r="O667">
        <v>99.358974358974365</v>
      </c>
      <c r="S667" s="7"/>
      <c r="T667" s="20"/>
      <c r="U667" s="20"/>
      <c r="V667" s="14"/>
      <c r="W667" s="20"/>
      <c r="X667" s="20"/>
      <c r="Y667" s="17"/>
      <c r="Z667" s="20"/>
      <c r="AA667" s="20"/>
      <c r="AB667" s="51"/>
    </row>
    <row r="668" spans="1:28" x14ac:dyDescent="0.25">
      <c r="A668" s="2">
        <v>2</v>
      </c>
      <c r="B668" s="2">
        <v>2.4</v>
      </c>
      <c r="C668" s="1" t="s">
        <v>472</v>
      </c>
      <c r="D668" s="1" t="s">
        <v>1859</v>
      </c>
      <c r="E668" s="1" t="s">
        <v>1860</v>
      </c>
      <c r="F668" s="1" t="s">
        <v>992</v>
      </c>
      <c r="G668" s="1" t="s">
        <v>1873</v>
      </c>
      <c r="H668" s="114" t="s">
        <v>1874</v>
      </c>
      <c r="I668" s="1" t="s">
        <v>65</v>
      </c>
      <c r="J668" s="1" t="s">
        <v>66</v>
      </c>
      <c r="K668" s="1" t="s">
        <v>1873</v>
      </c>
      <c r="L668">
        <v>528</v>
      </c>
      <c r="M668">
        <v>53.787878787878789</v>
      </c>
      <c r="N668">
        <v>244</v>
      </c>
      <c r="O668">
        <v>95.901639344262293</v>
      </c>
      <c r="S668" s="7"/>
      <c r="T668" s="20"/>
      <c r="U668" s="20"/>
      <c r="V668" s="14"/>
      <c r="W668" s="20"/>
      <c r="X668" s="20"/>
      <c r="Y668" s="17"/>
      <c r="Z668" s="20"/>
      <c r="AA668" s="20"/>
      <c r="AB668" s="51"/>
    </row>
    <row r="669" spans="1:28" x14ac:dyDescent="0.25">
      <c r="A669" s="2">
        <v>2</v>
      </c>
      <c r="B669" s="2">
        <v>2.4</v>
      </c>
      <c r="C669" s="1" t="s">
        <v>472</v>
      </c>
      <c r="D669" s="1" t="s">
        <v>1859</v>
      </c>
      <c r="E669" s="1" t="s">
        <v>1860</v>
      </c>
      <c r="F669" s="1" t="s">
        <v>992</v>
      </c>
      <c r="G669" s="1" t="s">
        <v>1875</v>
      </c>
      <c r="H669" s="114" t="s">
        <v>1876</v>
      </c>
      <c r="I669" s="1" t="s">
        <v>65</v>
      </c>
      <c r="J669" s="1" t="s">
        <v>66</v>
      </c>
      <c r="K669" s="1" t="s">
        <v>1875</v>
      </c>
      <c r="L669">
        <v>528</v>
      </c>
      <c r="M669">
        <v>88.63636363636364</v>
      </c>
      <c r="N669">
        <v>60</v>
      </c>
      <c r="O669">
        <v>95</v>
      </c>
      <c r="S669" s="7"/>
      <c r="T669" s="20"/>
      <c r="U669" s="20"/>
      <c r="V669" s="14"/>
      <c r="W669" s="20"/>
      <c r="X669" s="20"/>
      <c r="Y669" s="17"/>
      <c r="Z669" s="20"/>
      <c r="AA669" s="20"/>
      <c r="AB669" s="51"/>
    </row>
    <row r="670" spans="1:28" x14ac:dyDescent="0.25">
      <c r="A670" s="2">
        <v>3</v>
      </c>
      <c r="B670" s="2">
        <v>3.1</v>
      </c>
      <c r="C670" s="1" t="s">
        <v>649</v>
      </c>
      <c r="D670" s="1" t="s">
        <v>1877</v>
      </c>
      <c r="E670" s="1" t="s">
        <v>1878</v>
      </c>
      <c r="F670" s="1" t="s">
        <v>44</v>
      </c>
      <c r="G670" s="1" t="s">
        <v>1879</v>
      </c>
      <c r="H670" s="1" t="s">
        <v>1880</v>
      </c>
      <c r="I670" s="1" t="s">
        <v>1426</v>
      </c>
      <c r="J670" s="1" t="s">
        <v>94</v>
      </c>
      <c r="K670" s="1" t="s">
        <v>1879</v>
      </c>
      <c r="L670">
        <v>1443</v>
      </c>
      <c r="M670">
        <v>2.7027027027027026</v>
      </c>
      <c r="N670">
        <v>1404</v>
      </c>
      <c r="O670">
        <v>97.792022792022792</v>
      </c>
      <c r="P670" s="95"/>
      <c r="Q670" s="95"/>
      <c r="R670" s="95"/>
      <c r="S670" s="86"/>
      <c r="T670" s="87"/>
      <c r="U670" s="87"/>
      <c r="V670" s="88"/>
      <c r="W670" s="87"/>
      <c r="X670" s="87"/>
      <c r="Y670" s="89"/>
      <c r="Z670" s="87"/>
      <c r="AA670" s="87"/>
      <c r="AB670" s="93"/>
    </row>
    <row r="671" spans="1:28" x14ac:dyDescent="0.25">
      <c r="A671" s="2">
        <v>3</v>
      </c>
      <c r="B671" s="2">
        <v>3.1</v>
      </c>
      <c r="C671" s="1" t="s">
        <v>649</v>
      </c>
      <c r="D671" s="1" t="s">
        <v>1877</v>
      </c>
      <c r="E671" s="1" t="s">
        <v>1878</v>
      </c>
      <c r="F671" s="1" t="s">
        <v>44</v>
      </c>
      <c r="G671" s="1" t="s">
        <v>1881</v>
      </c>
      <c r="H671" s="1" t="s">
        <v>1882</v>
      </c>
      <c r="I671" s="1" t="s">
        <v>1426</v>
      </c>
      <c r="J671" s="1" t="s">
        <v>94</v>
      </c>
      <c r="K671" s="1" t="s">
        <v>1881</v>
      </c>
      <c r="L671">
        <v>1443</v>
      </c>
      <c r="M671">
        <v>6.9300069300069295E-2</v>
      </c>
      <c r="N671">
        <v>1442</v>
      </c>
      <c r="O671">
        <v>99.722607489597777</v>
      </c>
      <c r="P671" s="95"/>
      <c r="Q671" s="95"/>
      <c r="R671" s="95"/>
      <c r="S671" s="86"/>
      <c r="T671" s="87"/>
      <c r="U671" s="87"/>
      <c r="V671" s="88"/>
      <c r="W671" s="87"/>
      <c r="X671" s="87"/>
      <c r="Y671" s="89"/>
      <c r="Z671" s="87"/>
      <c r="AA671" s="87"/>
      <c r="AB671" s="93"/>
    </row>
    <row r="672" spans="1:28" x14ac:dyDescent="0.25">
      <c r="A672" s="2">
        <v>3</v>
      </c>
      <c r="B672" s="2">
        <v>3.1</v>
      </c>
      <c r="C672" s="1" t="s">
        <v>649</v>
      </c>
      <c r="D672" s="1" t="s">
        <v>1877</v>
      </c>
      <c r="E672" s="1" t="s">
        <v>1878</v>
      </c>
      <c r="F672" s="1" t="s">
        <v>44</v>
      </c>
      <c r="G672" s="1" t="s">
        <v>1883</v>
      </c>
      <c r="H672" s="1" t="s">
        <v>1884</v>
      </c>
      <c r="I672" s="1" t="s">
        <v>1426</v>
      </c>
      <c r="J672" s="1" t="s">
        <v>94</v>
      </c>
      <c r="K672" s="1" t="s">
        <v>1883</v>
      </c>
      <c r="L672">
        <v>1443</v>
      </c>
      <c r="M672">
        <v>2.0097020097020097</v>
      </c>
      <c r="N672">
        <v>1414</v>
      </c>
      <c r="O672">
        <v>95.473833097595474</v>
      </c>
      <c r="P672" s="95"/>
      <c r="Q672" s="95"/>
      <c r="R672" s="95"/>
      <c r="S672" s="86"/>
      <c r="T672" s="87"/>
      <c r="U672" s="87"/>
      <c r="V672" s="88"/>
      <c r="W672" s="87"/>
      <c r="X672" s="87"/>
      <c r="Y672" s="89"/>
      <c r="Z672" s="87"/>
      <c r="AA672" s="87"/>
      <c r="AB672" s="93"/>
    </row>
    <row r="673" spans="1:28" x14ac:dyDescent="0.25">
      <c r="A673" s="2">
        <v>3</v>
      </c>
      <c r="B673" s="2">
        <v>3.1</v>
      </c>
      <c r="C673" s="1" t="s">
        <v>649</v>
      </c>
      <c r="D673" s="1" t="s">
        <v>1422</v>
      </c>
      <c r="E673" s="1" t="s">
        <v>1423</v>
      </c>
      <c r="F673" s="1" t="s">
        <v>44</v>
      </c>
      <c r="G673" s="1" t="s">
        <v>1885</v>
      </c>
      <c r="H673" s="1" t="s">
        <v>1886</v>
      </c>
      <c r="I673" s="1" t="s">
        <v>1426</v>
      </c>
      <c r="J673" s="1" t="s">
        <v>94</v>
      </c>
      <c r="K673" s="1" t="s">
        <v>1885</v>
      </c>
      <c r="L673">
        <v>1427</v>
      </c>
      <c r="M673">
        <v>7.0077084793272598E-2</v>
      </c>
      <c r="N673">
        <v>1426</v>
      </c>
      <c r="O673">
        <v>99.438990182328197</v>
      </c>
      <c r="P673" s="95"/>
      <c r="Q673" s="95"/>
      <c r="R673" s="95"/>
      <c r="S673" s="86"/>
      <c r="T673" s="87"/>
      <c r="U673" s="87"/>
      <c r="V673" s="88"/>
      <c r="W673" s="87"/>
      <c r="X673" s="87"/>
      <c r="Y673" s="89"/>
      <c r="Z673" s="87"/>
      <c r="AA673" s="87"/>
      <c r="AB673" s="93"/>
    </row>
    <row r="674" spans="1:28" x14ac:dyDescent="0.25">
      <c r="A674" s="2">
        <v>3</v>
      </c>
      <c r="B674" s="2">
        <v>3.1</v>
      </c>
      <c r="C674" s="1" t="s">
        <v>649</v>
      </c>
      <c r="D674" s="1" t="s">
        <v>1422</v>
      </c>
      <c r="E674" s="1" t="s">
        <v>1423</v>
      </c>
      <c r="F674" s="1" t="s">
        <v>44</v>
      </c>
      <c r="G674" s="1" t="s">
        <v>1887</v>
      </c>
      <c r="H674" s="1" t="s">
        <v>1888</v>
      </c>
      <c r="I674" s="1" t="s">
        <v>1426</v>
      </c>
      <c r="J674" s="1" t="s">
        <v>94</v>
      </c>
      <c r="K674" s="1" t="s">
        <v>1887</v>
      </c>
      <c r="L674">
        <v>1427</v>
      </c>
      <c r="M674">
        <v>0.28030833917309039</v>
      </c>
      <c r="N674">
        <v>1423</v>
      </c>
      <c r="O674">
        <v>99.016163035839782</v>
      </c>
      <c r="P674" s="95"/>
      <c r="Q674" s="95"/>
      <c r="R674" s="95"/>
      <c r="S674" s="86"/>
      <c r="T674" s="87"/>
      <c r="U674" s="87"/>
      <c r="V674" s="88"/>
      <c r="W674" s="87"/>
      <c r="X674" s="87"/>
      <c r="Y674" s="89"/>
      <c r="Z674" s="87"/>
      <c r="AA674" s="87"/>
      <c r="AB674" s="93"/>
    </row>
    <row r="675" spans="1:28" x14ac:dyDescent="0.25">
      <c r="A675" s="2">
        <v>3</v>
      </c>
      <c r="B675" s="2">
        <v>3.1</v>
      </c>
      <c r="C675" s="1" t="s">
        <v>649</v>
      </c>
      <c r="D675" s="1" t="s">
        <v>1422</v>
      </c>
      <c r="E675" s="1" t="s">
        <v>1423</v>
      </c>
      <c r="F675" s="1" t="s">
        <v>44</v>
      </c>
      <c r="G675" s="1" t="s">
        <v>1889</v>
      </c>
      <c r="H675" s="1" t="s">
        <v>1890</v>
      </c>
      <c r="I675" s="1" t="s">
        <v>1426</v>
      </c>
      <c r="J675" s="1" t="s">
        <v>94</v>
      </c>
      <c r="K675" s="1" t="s">
        <v>1889</v>
      </c>
      <c r="L675">
        <v>1443</v>
      </c>
      <c r="M675">
        <v>1.386001386001386</v>
      </c>
      <c r="N675">
        <v>1423</v>
      </c>
      <c r="O675">
        <v>91.567111735769501</v>
      </c>
      <c r="P675" s="95"/>
      <c r="Q675" s="95"/>
      <c r="R675" s="95"/>
      <c r="S675" s="86"/>
      <c r="T675" s="87"/>
      <c r="U675" s="87"/>
      <c r="V675" s="88"/>
      <c r="W675" s="87"/>
      <c r="X675" s="87"/>
      <c r="Y675" s="89"/>
      <c r="Z675" s="87"/>
      <c r="AA675" s="87"/>
      <c r="AB675" s="93"/>
    </row>
    <row r="676" spans="1:28" x14ac:dyDescent="0.25">
      <c r="A676" s="2">
        <v>3</v>
      </c>
      <c r="B676" s="2">
        <v>3.1</v>
      </c>
      <c r="C676" s="1" t="s">
        <v>649</v>
      </c>
      <c r="D676" s="1" t="s">
        <v>1441</v>
      </c>
      <c r="E676" s="1" t="s">
        <v>1442</v>
      </c>
      <c r="F676" s="1" t="s">
        <v>334</v>
      </c>
      <c r="G676" s="1" t="s">
        <v>1891</v>
      </c>
      <c r="H676" s="1" t="s">
        <v>1892</v>
      </c>
      <c r="I676" s="1" t="s">
        <v>1426</v>
      </c>
      <c r="J676" s="1" t="s">
        <v>94</v>
      </c>
      <c r="K676" s="1" t="s">
        <v>1891</v>
      </c>
      <c r="L676">
        <v>365</v>
      </c>
      <c r="M676">
        <v>0.82191780821917804</v>
      </c>
      <c r="N676">
        <v>362</v>
      </c>
      <c r="O676">
        <v>95.303867403314911</v>
      </c>
      <c r="P676" s="95"/>
      <c r="Q676" s="95"/>
      <c r="R676" s="95"/>
      <c r="S676" s="86"/>
      <c r="T676" s="87"/>
      <c r="U676" s="87"/>
      <c r="V676" s="88"/>
      <c r="W676" s="87"/>
      <c r="X676" s="87"/>
      <c r="Y676" s="89"/>
      <c r="Z676" s="87"/>
      <c r="AA676" s="87"/>
      <c r="AB676" s="93"/>
    </row>
    <row r="677" spans="1:28" x14ac:dyDescent="0.25">
      <c r="A677" s="2">
        <v>3</v>
      </c>
      <c r="B677" s="2">
        <v>3.1</v>
      </c>
      <c r="C677" s="1" t="s">
        <v>649</v>
      </c>
      <c r="D677" s="1" t="s">
        <v>1441</v>
      </c>
      <c r="E677" s="1" t="s">
        <v>1442</v>
      </c>
      <c r="F677" s="1" t="s">
        <v>334</v>
      </c>
      <c r="G677" s="1" t="s">
        <v>1893</v>
      </c>
      <c r="H677" s="1" t="s">
        <v>1894</v>
      </c>
      <c r="I677" s="1" t="s">
        <v>100</v>
      </c>
      <c r="J677" s="1" t="s">
        <v>66</v>
      </c>
      <c r="K677" s="1" t="s">
        <v>1893</v>
      </c>
      <c r="L677">
        <v>2171</v>
      </c>
      <c r="M677">
        <v>18.747121142330723</v>
      </c>
      <c r="N677">
        <v>1764</v>
      </c>
      <c r="O677">
        <v>84.750566893424036</v>
      </c>
      <c r="P677" s="95"/>
      <c r="Q677" s="95"/>
      <c r="R677" s="95"/>
      <c r="S677" s="86"/>
      <c r="T677" s="87"/>
      <c r="U677" s="87"/>
      <c r="V677" s="88"/>
      <c r="W677" s="87"/>
      <c r="X677" s="87"/>
      <c r="Y677" s="89"/>
      <c r="Z677" s="87"/>
      <c r="AA677" s="87"/>
      <c r="AB677" s="93"/>
    </row>
    <row r="678" spans="1:28" x14ac:dyDescent="0.25">
      <c r="A678" s="2">
        <v>3</v>
      </c>
      <c r="B678" s="2">
        <v>3.1</v>
      </c>
      <c r="C678" s="1" t="s">
        <v>649</v>
      </c>
      <c r="D678" s="1" t="s">
        <v>650</v>
      </c>
      <c r="E678" s="1" t="s">
        <v>651</v>
      </c>
      <c r="F678" s="1" t="s">
        <v>334</v>
      </c>
      <c r="G678" s="1" t="s">
        <v>1895</v>
      </c>
      <c r="H678" s="1" t="s">
        <v>1896</v>
      </c>
      <c r="I678" s="1" t="s">
        <v>65</v>
      </c>
      <c r="J678" s="1" t="s">
        <v>66</v>
      </c>
      <c r="K678" s="1" t="s">
        <v>1895</v>
      </c>
      <c r="L678">
        <v>1081</v>
      </c>
      <c r="M678">
        <v>16.28122109158187</v>
      </c>
      <c r="N678">
        <v>905</v>
      </c>
      <c r="O678">
        <v>95.690607734806633</v>
      </c>
      <c r="P678" s="95"/>
      <c r="Q678" s="95"/>
      <c r="R678" s="95"/>
      <c r="S678" s="86"/>
      <c r="T678" s="87"/>
      <c r="U678" s="87"/>
      <c r="V678" s="88"/>
      <c r="W678" s="87"/>
      <c r="X678" s="87"/>
      <c r="Y678" s="89"/>
      <c r="Z678" s="87"/>
      <c r="AA678" s="87"/>
      <c r="AB678" s="93"/>
    </row>
    <row r="679" spans="1:28" x14ac:dyDescent="0.25">
      <c r="A679" s="2">
        <v>3</v>
      </c>
      <c r="B679" s="2">
        <v>3.1</v>
      </c>
      <c r="C679" s="1" t="s">
        <v>649</v>
      </c>
      <c r="D679" s="1" t="s">
        <v>1456</v>
      </c>
      <c r="E679" s="1" t="s">
        <v>1457</v>
      </c>
      <c r="F679" s="1" t="s">
        <v>863</v>
      </c>
      <c r="G679" s="1" t="s">
        <v>1897</v>
      </c>
      <c r="H679" s="1" t="s">
        <v>1898</v>
      </c>
      <c r="I679" s="1" t="s">
        <v>1426</v>
      </c>
      <c r="J679" s="1" t="s">
        <v>94</v>
      </c>
      <c r="K679" s="1" t="s">
        <v>1897</v>
      </c>
      <c r="L679">
        <v>419</v>
      </c>
      <c r="M679">
        <v>0.71599045346062051</v>
      </c>
      <c r="N679">
        <v>416</v>
      </c>
      <c r="O679">
        <v>100</v>
      </c>
      <c r="P679" s="95"/>
      <c r="Q679" s="95"/>
      <c r="R679" s="95"/>
      <c r="S679" s="86"/>
      <c r="T679" s="87"/>
      <c r="U679" s="87"/>
      <c r="V679" s="88"/>
      <c r="W679" s="87"/>
      <c r="X679" s="87"/>
      <c r="Y679" s="89"/>
      <c r="Z679" s="87"/>
      <c r="AA679" s="87"/>
      <c r="AB679" s="93"/>
    </row>
    <row r="680" spans="1:28" x14ac:dyDescent="0.25">
      <c r="A680" s="2">
        <v>3</v>
      </c>
      <c r="B680" s="2">
        <v>3.1</v>
      </c>
      <c r="C680" s="1" t="s">
        <v>649</v>
      </c>
      <c r="D680" s="1" t="s">
        <v>1284</v>
      </c>
      <c r="E680" s="1" t="s">
        <v>1285</v>
      </c>
      <c r="F680" s="1" t="s">
        <v>44</v>
      </c>
      <c r="G680" s="1" t="s">
        <v>1899</v>
      </c>
      <c r="H680" s="1" t="s">
        <v>1900</v>
      </c>
      <c r="I680" s="1" t="s">
        <v>1426</v>
      </c>
      <c r="J680" s="1" t="s">
        <v>94</v>
      </c>
      <c r="K680" s="1" t="s">
        <v>1899</v>
      </c>
      <c r="L680">
        <v>1443</v>
      </c>
      <c r="M680">
        <v>0.20790020790020791</v>
      </c>
      <c r="N680">
        <v>1440</v>
      </c>
      <c r="O680">
        <v>99.236111111111114</v>
      </c>
      <c r="P680" s="95"/>
      <c r="Q680" s="95"/>
      <c r="R680" s="95"/>
      <c r="S680" s="86"/>
      <c r="T680" s="87"/>
      <c r="U680" s="87"/>
      <c r="V680" s="88"/>
      <c r="W680" s="87"/>
      <c r="X680" s="87"/>
      <c r="Y680" s="89"/>
      <c r="Z680" s="87"/>
      <c r="AA680" s="87"/>
      <c r="AB680" s="93"/>
    </row>
    <row r="681" spans="1:28" x14ac:dyDescent="0.25">
      <c r="A681" s="2">
        <v>3</v>
      </c>
      <c r="B681" s="2">
        <v>3.1</v>
      </c>
      <c r="C681" s="1" t="s">
        <v>649</v>
      </c>
      <c r="D681" s="1" t="s">
        <v>1284</v>
      </c>
      <c r="E681" s="1" t="s">
        <v>1285</v>
      </c>
      <c r="F681" s="1" t="s">
        <v>44</v>
      </c>
      <c r="G681" s="1" t="s">
        <v>1901</v>
      </c>
      <c r="H681" s="1" t="s">
        <v>1902</v>
      </c>
      <c r="I681" s="1" t="s">
        <v>100</v>
      </c>
      <c r="J681" s="1" t="s">
        <v>66</v>
      </c>
      <c r="K681" s="1" t="s">
        <v>1901</v>
      </c>
      <c r="L681">
        <v>6146</v>
      </c>
      <c r="M681">
        <v>2.9938171168239505</v>
      </c>
      <c r="N681">
        <v>5962</v>
      </c>
      <c r="O681">
        <v>99.42972156994297</v>
      </c>
      <c r="P681" s="95"/>
      <c r="Q681" s="95"/>
      <c r="R681" s="95"/>
      <c r="S681" s="86"/>
      <c r="T681" s="87"/>
      <c r="U681" s="87"/>
      <c r="V681" s="88"/>
      <c r="W681" s="87"/>
      <c r="X681" s="87"/>
      <c r="Y681" s="89"/>
      <c r="Z681" s="87"/>
      <c r="AA681" s="87"/>
      <c r="AB681" s="93"/>
    </row>
    <row r="682" spans="1:28" x14ac:dyDescent="0.25">
      <c r="A682" s="2">
        <v>3</v>
      </c>
      <c r="B682" s="2">
        <v>3.1</v>
      </c>
      <c r="C682" s="1" t="s">
        <v>649</v>
      </c>
      <c r="D682" s="1" t="s">
        <v>1284</v>
      </c>
      <c r="E682" s="1" t="s">
        <v>1285</v>
      </c>
      <c r="F682" s="1" t="s">
        <v>44</v>
      </c>
      <c r="G682" s="1" t="s">
        <v>1903</v>
      </c>
      <c r="H682" s="1" t="s">
        <v>1904</v>
      </c>
      <c r="I682" s="1" t="s">
        <v>100</v>
      </c>
      <c r="J682" s="1" t="s">
        <v>66</v>
      </c>
      <c r="K682" s="1" t="s">
        <v>1903</v>
      </c>
      <c r="L682">
        <v>6146</v>
      </c>
      <c r="M682">
        <v>2.7985681744223885</v>
      </c>
      <c r="N682">
        <v>5974</v>
      </c>
      <c r="O682">
        <v>99.548041513223964</v>
      </c>
      <c r="P682" s="95"/>
      <c r="Q682" s="95"/>
      <c r="R682" s="95"/>
      <c r="S682" s="86"/>
      <c r="T682" s="87"/>
      <c r="U682" s="87"/>
      <c r="V682" s="88"/>
      <c r="W682" s="87"/>
      <c r="X682" s="87"/>
      <c r="Y682" s="89"/>
      <c r="Z682" s="87"/>
      <c r="AA682" s="87"/>
      <c r="AB682" s="93"/>
    </row>
    <row r="683" spans="1:28" x14ac:dyDescent="0.25">
      <c r="A683" s="2">
        <v>3</v>
      </c>
      <c r="B683" s="2">
        <v>3.1</v>
      </c>
      <c r="C683" s="1" t="s">
        <v>649</v>
      </c>
      <c r="D683" s="1" t="s">
        <v>1284</v>
      </c>
      <c r="E683" s="1" t="s">
        <v>1285</v>
      </c>
      <c r="F683" s="1" t="s">
        <v>44</v>
      </c>
      <c r="G683" s="1" t="s">
        <v>1905</v>
      </c>
      <c r="H683" s="1" t="s">
        <v>1906</v>
      </c>
      <c r="I683" s="1" t="s">
        <v>547</v>
      </c>
      <c r="J683" s="1" t="s">
        <v>66</v>
      </c>
      <c r="K683" s="1" t="s">
        <v>1905</v>
      </c>
      <c r="L683">
        <v>5789</v>
      </c>
      <c r="M683">
        <v>4.750388668163759</v>
      </c>
      <c r="N683">
        <v>5514</v>
      </c>
      <c r="O683">
        <v>83.043162858179187</v>
      </c>
      <c r="S683" s="7"/>
      <c r="T683" s="20"/>
      <c r="U683" s="20"/>
      <c r="V683" s="14"/>
      <c r="W683" s="20"/>
      <c r="X683" s="20"/>
      <c r="Y683" s="17"/>
      <c r="Z683" s="20"/>
      <c r="AA683" s="20"/>
      <c r="AB683" s="51"/>
    </row>
    <row r="684" spans="1:28" x14ac:dyDescent="0.25">
      <c r="A684" s="2">
        <v>3</v>
      </c>
      <c r="B684" s="2">
        <v>3.1</v>
      </c>
      <c r="C684" s="1" t="s">
        <v>649</v>
      </c>
      <c r="D684" s="1" t="s">
        <v>1284</v>
      </c>
      <c r="E684" s="1" t="s">
        <v>1285</v>
      </c>
      <c r="F684" s="1" t="s">
        <v>44</v>
      </c>
      <c r="G684" s="1" t="s">
        <v>1907</v>
      </c>
      <c r="H684" s="1" t="s">
        <v>1908</v>
      </c>
      <c r="I684" s="1" t="s">
        <v>100</v>
      </c>
      <c r="J684" s="1" t="s">
        <v>66</v>
      </c>
      <c r="K684" s="1" t="s">
        <v>1907</v>
      </c>
      <c r="L684">
        <v>6146</v>
      </c>
      <c r="M684">
        <v>2.4080702896192645</v>
      </c>
      <c r="N684">
        <v>5998</v>
      </c>
      <c r="O684">
        <v>98.68289429809937</v>
      </c>
      <c r="P684" s="95"/>
      <c r="Q684" s="95"/>
      <c r="R684" s="95"/>
      <c r="S684" s="86"/>
      <c r="T684" s="87"/>
      <c r="U684" s="87"/>
      <c r="V684" s="88"/>
      <c r="W684" s="87"/>
      <c r="X684" s="87"/>
      <c r="Y684" s="89"/>
      <c r="Z684" s="87"/>
      <c r="AA684" s="87"/>
      <c r="AB684" s="93"/>
    </row>
    <row r="685" spans="1:28" x14ac:dyDescent="0.25">
      <c r="A685" s="2">
        <v>3</v>
      </c>
      <c r="B685" s="2">
        <v>3.1</v>
      </c>
      <c r="C685" s="1" t="s">
        <v>649</v>
      </c>
      <c r="D685" s="1" t="s">
        <v>1284</v>
      </c>
      <c r="E685" s="1" t="s">
        <v>1285</v>
      </c>
      <c r="F685" s="1" t="s">
        <v>44</v>
      </c>
      <c r="G685" s="1" t="s">
        <v>1909</v>
      </c>
      <c r="H685" s="1" t="s">
        <v>1910</v>
      </c>
      <c r="I685" s="1" t="s">
        <v>1246</v>
      </c>
      <c r="J685" s="1" t="s">
        <v>94</v>
      </c>
      <c r="K685" s="1" t="s">
        <v>1909</v>
      </c>
      <c r="L685">
        <v>158</v>
      </c>
      <c r="M685">
        <v>1.2658227848101267</v>
      </c>
      <c r="N685">
        <v>156</v>
      </c>
      <c r="O685">
        <v>48.717948717948715</v>
      </c>
      <c r="S685" s="7"/>
      <c r="T685" s="20"/>
      <c r="U685" s="20"/>
      <c r="V685" s="14"/>
      <c r="W685" s="20"/>
      <c r="X685" s="20"/>
      <c r="Y685" s="17"/>
      <c r="Z685" s="20"/>
      <c r="AA685" s="20"/>
      <c r="AB685" s="51"/>
    </row>
    <row r="686" spans="1:28" x14ac:dyDescent="0.25">
      <c r="A686" s="2">
        <v>3</v>
      </c>
      <c r="B686" s="2">
        <v>3.2</v>
      </c>
      <c r="C686" s="1" t="s">
        <v>82</v>
      </c>
      <c r="D686" s="1" t="s">
        <v>452</v>
      </c>
      <c r="E686" s="1" t="s">
        <v>453</v>
      </c>
      <c r="F686" s="1" t="s">
        <v>44</v>
      </c>
      <c r="G686" s="1" t="s">
        <v>1911</v>
      </c>
      <c r="H686" s="1" t="s">
        <v>1912</v>
      </c>
      <c r="I686" s="1" t="s">
        <v>93</v>
      </c>
      <c r="J686" s="1" t="s">
        <v>94</v>
      </c>
      <c r="K686" s="1" t="s">
        <v>1911</v>
      </c>
      <c r="L686">
        <v>1443</v>
      </c>
      <c r="M686">
        <v>8.3853083853083845</v>
      </c>
      <c r="N686">
        <v>1322</v>
      </c>
      <c r="O686">
        <v>96.066565809379725</v>
      </c>
      <c r="S686" s="7"/>
      <c r="T686" s="20"/>
      <c r="U686" s="20"/>
      <c r="V686" s="14"/>
      <c r="W686" s="20"/>
      <c r="X686" s="20"/>
      <c r="Y686" s="17"/>
      <c r="Z686" s="22"/>
      <c r="AA686" s="22"/>
      <c r="AB686" s="54"/>
    </row>
    <row r="687" spans="1:28" x14ac:dyDescent="0.25">
      <c r="A687" s="2">
        <v>3</v>
      </c>
      <c r="B687" s="2">
        <v>3.2</v>
      </c>
      <c r="C687" s="1" t="s">
        <v>82</v>
      </c>
      <c r="D687" s="1" t="s">
        <v>484</v>
      </c>
      <c r="E687" s="1" t="s">
        <v>485</v>
      </c>
      <c r="F687" s="1" t="s">
        <v>44</v>
      </c>
      <c r="G687" s="1" t="s">
        <v>1913</v>
      </c>
      <c r="H687" s="1" t="s">
        <v>1914</v>
      </c>
      <c r="I687" s="1" t="s">
        <v>463</v>
      </c>
      <c r="J687" s="1" t="s">
        <v>464</v>
      </c>
      <c r="K687" s="1" t="s">
        <v>1913</v>
      </c>
      <c r="L687">
        <v>1442</v>
      </c>
      <c r="M687">
        <v>0.83217753120665738</v>
      </c>
      <c r="N687">
        <v>1430</v>
      </c>
      <c r="O687">
        <v>52.027972027972027</v>
      </c>
      <c r="P687" s="95"/>
      <c r="Q687" s="95"/>
      <c r="R687" s="95"/>
      <c r="S687" s="86"/>
      <c r="T687" s="87"/>
      <c r="U687" s="87"/>
      <c r="V687" s="88"/>
      <c r="W687" s="87"/>
      <c r="X687" s="87"/>
      <c r="Y687" s="89"/>
      <c r="Z687" s="106"/>
      <c r="AA687" s="106"/>
      <c r="AB687" s="118"/>
    </row>
    <row r="688" spans="1:28" x14ac:dyDescent="0.25">
      <c r="A688" s="2">
        <v>3</v>
      </c>
      <c r="B688" s="2">
        <v>3.2</v>
      </c>
      <c r="C688" s="1" t="s">
        <v>82</v>
      </c>
      <c r="D688" s="1" t="s">
        <v>484</v>
      </c>
      <c r="E688" s="1" t="s">
        <v>485</v>
      </c>
      <c r="F688" s="1" t="s">
        <v>44</v>
      </c>
      <c r="G688" s="1" t="s">
        <v>1915</v>
      </c>
      <c r="H688" s="1" t="s">
        <v>1916</v>
      </c>
      <c r="I688" s="1" t="s">
        <v>93</v>
      </c>
      <c r="J688" s="1" t="s">
        <v>94</v>
      </c>
      <c r="K688" s="1" t="s">
        <v>1915</v>
      </c>
      <c r="L688">
        <v>1442</v>
      </c>
      <c r="M688">
        <v>1.248266296809986</v>
      </c>
      <c r="N688">
        <v>1424</v>
      </c>
      <c r="O688">
        <v>54.073033707865171</v>
      </c>
      <c r="P688" s="95"/>
      <c r="Q688" s="95"/>
      <c r="R688" s="95"/>
      <c r="S688" s="86"/>
      <c r="T688" s="87"/>
      <c r="U688" s="87"/>
      <c r="V688" s="88"/>
      <c r="W688" s="87"/>
      <c r="X688" s="87"/>
      <c r="Y688" s="89"/>
      <c r="Z688" s="87"/>
      <c r="AA688" s="87"/>
      <c r="AB688" s="93"/>
    </row>
    <row r="689" spans="1:28" x14ac:dyDescent="0.25">
      <c r="A689" s="2">
        <v>3</v>
      </c>
      <c r="B689" s="2">
        <v>3.2</v>
      </c>
      <c r="C689" s="1" t="s">
        <v>82</v>
      </c>
      <c r="D689" s="1" t="s">
        <v>484</v>
      </c>
      <c r="E689" s="1" t="s">
        <v>485</v>
      </c>
      <c r="F689" s="1" t="s">
        <v>44</v>
      </c>
      <c r="G689" s="1" t="s">
        <v>1917</v>
      </c>
      <c r="H689" s="1" t="s">
        <v>1918</v>
      </c>
      <c r="I689" s="1" t="s">
        <v>93</v>
      </c>
      <c r="J689" s="1" t="s">
        <v>94</v>
      </c>
      <c r="K689" s="1" t="s">
        <v>1917</v>
      </c>
      <c r="L689">
        <v>1443</v>
      </c>
      <c r="M689">
        <v>8.2467082467082466</v>
      </c>
      <c r="N689">
        <v>1324</v>
      </c>
      <c r="O689">
        <v>21.676737160120847</v>
      </c>
      <c r="P689" s="95"/>
      <c r="Q689" s="95"/>
      <c r="R689" s="95"/>
      <c r="S689" s="86"/>
      <c r="T689" s="87"/>
      <c r="U689" s="87"/>
      <c r="V689" s="88"/>
      <c r="W689" s="87"/>
      <c r="X689" s="87"/>
      <c r="Y689" s="89"/>
      <c r="Z689" s="87"/>
      <c r="AA689" s="87"/>
      <c r="AB689" s="93"/>
    </row>
    <row r="690" spans="1:28" x14ac:dyDescent="0.25">
      <c r="A690" s="2">
        <v>3</v>
      </c>
      <c r="B690" s="2">
        <v>3.2</v>
      </c>
      <c r="C690" s="1" t="s">
        <v>82</v>
      </c>
      <c r="D690" s="1" t="s">
        <v>83</v>
      </c>
      <c r="E690" s="1" t="s">
        <v>84</v>
      </c>
      <c r="F690" s="1" t="s">
        <v>44</v>
      </c>
      <c r="G690" s="1" t="s">
        <v>1919</v>
      </c>
      <c r="H690" s="1" t="s">
        <v>1920</v>
      </c>
      <c r="I690" s="1" t="s">
        <v>93</v>
      </c>
      <c r="J690" s="1" t="s">
        <v>94</v>
      </c>
      <c r="K690" s="1" t="s">
        <v>1919</v>
      </c>
      <c r="L690">
        <v>1443</v>
      </c>
      <c r="M690">
        <v>0.13860013860013859</v>
      </c>
      <c r="N690">
        <v>1441</v>
      </c>
      <c r="O690">
        <v>98.750867453157525</v>
      </c>
      <c r="P690" s="95"/>
      <c r="Q690" s="95"/>
      <c r="R690" s="95"/>
      <c r="S690" s="86"/>
      <c r="T690" s="87"/>
      <c r="U690" s="87"/>
      <c r="V690" s="88"/>
      <c r="W690" s="87"/>
      <c r="X690" s="87"/>
      <c r="Y690" s="89"/>
      <c r="Z690" s="103"/>
      <c r="AA690" s="103"/>
      <c r="AB690" s="93"/>
    </row>
    <row r="691" spans="1:28" x14ac:dyDescent="0.25">
      <c r="A691" s="2">
        <v>3</v>
      </c>
      <c r="B691" s="2">
        <v>3.2</v>
      </c>
      <c r="C691" s="1" t="s">
        <v>82</v>
      </c>
      <c r="D691" s="1" t="s">
        <v>83</v>
      </c>
      <c r="E691" s="1" t="s">
        <v>84</v>
      </c>
      <c r="F691" s="1" t="s">
        <v>44</v>
      </c>
      <c r="G691" s="1" t="s">
        <v>1921</v>
      </c>
      <c r="H691" s="1" t="s">
        <v>1922</v>
      </c>
      <c r="I691" s="1" t="s">
        <v>93</v>
      </c>
      <c r="J691" s="1" t="s">
        <v>94</v>
      </c>
      <c r="K691" s="1" t="s">
        <v>1921</v>
      </c>
      <c r="L691">
        <v>1443</v>
      </c>
      <c r="M691">
        <v>6.167706167706168</v>
      </c>
      <c r="N691">
        <v>1354</v>
      </c>
      <c r="O691">
        <v>88.478581979320538</v>
      </c>
      <c r="P691" s="95"/>
      <c r="Q691" s="95"/>
      <c r="R691" s="95"/>
      <c r="S691" s="86"/>
      <c r="T691" s="87"/>
      <c r="U691" s="87"/>
      <c r="V691" s="88"/>
      <c r="W691" s="87"/>
      <c r="X691" s="87"/>
      <c r="Y691" s="89"/>
      <c r="Z691" s="103"/>
      <c r="AA691" s="87"/>
      <c r="AB691" s="93"/>
    </row>
    <row r="692" spans="1:28" x14ac:dyDescent="0.25">
      <c r="A692" s="2">
        <v>3</v>
      </c>
      <c r="B692" s="2">
        <v>3.2</v>
      </c>
      <c r="C692" s="1" t="s">
        <v>82</v>
      </c>
      <c r="D692" s="1" t="s">
        <v>83</v>
      </c>
      <c r="E692" s="1" t="s">
        <v>84</v>
      </c>
      <c r="F692" s="1" t="s">
        <v>44</v>
      </c>
      <c r="G692" s="1" t="s">
        <v>1923</v>
      </c>
      <c r="H692" s="1" t="s">
        <v>1924</v>
      </c>
      <c r="I692" s="1" t="s">
        <v>100</v>
      </c>
      <c r="J692" s="1" t="s">
        <v>66</v>
      </c>
      <c r="K692" s="1" t="s">
        <v>1923</v>
      </c>
      <c r="L692">
        <v>6255</v>
      </c>
      <c r="M692">
        <v>0.97521982414068742</v>
      </c>
      <c r="N692">
        <v>6194</v>
      </c>
      <c r="O692">
        <v>87.19728769777204</v>
      </c>
      <c r="P692" s="95"/>
      <c r="Q692" s="95"/>
      <c r="R692" s="95"/>
      <c r="S692" s="86"/>
      <c r="T692" s="87"/>
      <c r="U692" s="87"/>
      <c r="V692" s="88"/>
      <c r="W692" s="87"/>
      <c r="X692" s="87"/>
      <c r="Y692" s="89"/>
      <c r="Z692" s="103"/>
      <c r="AA692" s="103"/>
      <c r="AB692" s="93"/>
    </row>
    <row r="693" spans="1:28" x14ac:dyDescent="0.25">
      <c r="A693" s="2">
        <v>3</v>
      </c>
      <c r="B693" s="2">
        <v>3.2</v>
      </c>
      <c r="C693" s="1" t="s">
        <v>82</v>
      </c>
      <c r="D693" s="1" t="s">
        <v>83</v>
      </c>
      <c r="E693" s="1" t="s">
        <v>84</v>
      </c>
      <c r="F693" s="1" t="s">
        <v>44</v>
      </c>
      <c r="G693" s="1" t="s">
        <v>1925</v>
      </c>
      <c r="H693" s="1" t="s">
        <v>1926</v>
      </c>
      <c r="I693" s="1" t="s">
        <v>93</v>
      </c>
      <c r="J693" s="1" t="s">
        <v>94</v>
      </c>
      <c r="K693" s="1" t="s">
        <v>1925</v>
      </c>
      <c r="L693">
        <v>1443</v>
      </c>
      <c r="M693">
        <v>6.9300069300069295E-2</v>
      </c>
      <c r="N693">
        <v>1442</v>
      </c>
      <c r="O693">
        <v>96.463245492371712</v>
      </c>
      <c r="P693" s="95"/>
      <c r="Q693" s="95"/>
      <c r="R693" s="95"/>
      <c r="S693" s="86"/>
      <c r="T693" s="87"/>
      <c r="U693" s="87"/>
      <c r="V693" s="88"/>
      <c r="W693" s="87"/>
      <c r="X693" s="87"/>
      <c r="Y693" s="89"/>
      <c r="Z693" s="87"/>
      <c r="AA693" s="87"/>
      <c r="AB693" s="93"/>
    </row>
    <row r="694" spans="1:28" x14ac:dyDescent="0.25">
      <c r="A694" s="2">
        <v>3</v>
      </c>
      <c r="B694" s="2">
        <v>3.2</v>
      </c>
      <c r="C694" s="1" t="s">
        <v>82</v>
      </c>
      <c r="D694" s="1" t="s">
        <v>83</v>
      </c>
      <c r="E694" s="1" t="s">
        <v>84</v>
      </c>
      <c r="F694" s="1" t="s">
        <v>44</v>
      </c>
      <c r="G694" s="1" t="s">
        <v>1927</v>
      </c>
      <c r="H694" s="1" t="s">
        <v>1928</v>
      </c>
      <c r="I694" s="1" t="s">
        <v>100</v>
      </c>
      <c r="J694" s="1" t="s">
        <v>66</v>
      </c>
      <c r="K694" s="1" t="s">
        <v>1927</v>
      </c>
      <c r="L694">
        <v>6255</v>
      </c>
      <c r="M694">
        <v>1.2789768185451638</v>
      </c>
      <c r="N694">
        <v>6175</v>
      </c>
      <c r="O694">
        <v>93.619433198380563</v>
      </c>
      <c r="P694" s="95"/>
      <c r="Q694" s="95"/>
      <c r="R694" s="95"/>
      <c r="S694" s="86"/>
      <c r="T694" s="87"/>
      <c r="U694" s="87"/>
      <c r="V694" s="88"/>
      <c r="W694" s="87"/>
      <c r="X694" s="87"/>
      <c r="Y694" s="89"/>
      <c r="Z694" s="87"/>
      <c r="AA694" s="87"/>
      <c r="AB694" s="93"/>
    </row>
    <row r="695" spans="1:28" x14ac:dyDescent="0.25">
      <c r="A695" s="2">
        <v>3</v>
      </c>
      <c r="B695" s="2">
        <v>3.2</v>
      </c>
      <c r="C695" s="1" t="s">
        <v>82</v>
      </c>
      <c r="D695" s="1" t="s">
        <v>227</v>
      </c>
      <c r="E695" s="1" t="s">
        <v>228</v>
      </c>
      <c r="F695" s="1" t="s">
        <v>44</v>
      </c>
      <c r="G695" s="1" t="s">
        <v>1929</v>
      </c>
      <c r="H695" s="1" t="s">
        <v>1930</v>
      </c>
      <c r="I695" s="1" t="s">
        <v>93</v>
      </c>
      <c r="J695" s="1" t="s">
        <v>94</v>
      </c>
      <c r="K695" s="1" t="s">
        <v>1929</v>
      </c>
      <c r="L695">
        <v>1443</v>
      </c>
      <c r="M695">
        <v>0</v>
      </c>
      <c r="N695">
        <v>1443</v>
      </c>
      <c r="O695">
        <v>98.960498960498967</v>
      </c>
      <c r="P695" s="95"/>
      <c r="Q695" s="95"/>
      <c r="R695" s="95"/>
      <c r="S695" s="86"/>
      <c r="T695" s="87"/>
      <c r="U695" s="87"/>
      <c r="V695" s="88"/>
      <c r="W695" s="87"/>
      <c r="X695" s="87"/>
      <c r="Y695" s="89"/>
      <c r="Z695" s="87"/>
      <c r="AA695" s="87"/>
      <c r="AB695" s="93"/>
    </row>
    <row r="696" spans="1:28" x14ac:dyDescent="0.25">
      <c r="A696" s="2">
        <v>3</v>
      </c>
      <c r="B696" s="2">
        <v>3.2</v>
      </c>
      <c r="C696" s="1" t="s">
        <v>82</v>
      </c>
      <c r="D696" s="1" t="s">
        <v>227</v>
      </c>
      <c r="E696" s="1" t="s">
        <v>228</v>
      </c>
      <c r="F696" s="1" t="s">
        <v>44</v>
      </c>
      <c r="G696" s="1" t="s">
        <v>1931</v>
      </c>
      <c r="H696" s="1" t="s">
        <v>1932</v>
      </c>
      <c r="I696" s="1" t="s">
        <v>100</v>
      </c>
      <c r="J696" s="1" t="s">
        <v>66</v>
      </c>
      <c r="K696" s="1" t="s">
        <v>1931</v>
      </c>
      <c r="L696">
        <v>6256</v>
      </c>
      <c r="M696">
        <v>0.84718670076726343</v>
      </c>
      <c r="N696">
        <v>6203</v>
      </c>
      <c r="O696">
        <v>99.403514428502334</v>
      </c>
      <c r="P696" s="95"/>
      <c r="Q696" s="95"/>
      <c r="R696" s="95"/>
      <c r="S696" s="86"/>
      <c r="T696" s="87"/>
      <c r="U696" s="87"/>
      <c r="V696" s="88"/>
      <c r="W696" s="87"/>
      <c r="X696" s="87"/>
      <c r="Y696" s="89"/>
      <c r="Z696" s="87"/>
      <c r="AA696" s="87"/>
      <c r="AB696" s="93"/>
    </row>
    <row r="697" spans="1:28" x14ac:dyDescent="0.25">
      <c r="A697" s="2">
        <v>3</v>
      </c>
      <c r="B697" s="2">
        <v>3.2</v>
      </c>
      <c r="C697" s="1" t="s">
        <v>82</v>
      </c>
      <c r="D697" s="1" t="s">
        <v>227</v>
      </c>
      <c r="E697" s="1" t="s">
        <v>228</v>
      </c>
      <c r="F697" s="1" t="s">
        <v>44</v>
      </c>
      <c r="G697" s="1" t="s">
        <v>1933</v>
      </c>
      <c r="H697" s="1" t="s">
        <v>1934</v>
      </c>
      <c r="I697" s="1" t="s">
        <v>93</v>
      </c>
      <c r="J697" s="1" t="s">
        <v>94</v>
      </c>
      <c r="K697" s="1" t="s">
        <v>1933</v>
      </c>
      <c r="L697">
        <v>823</v>
      </c>
      <c r="M697">
        <v>0.48602673147023084</v>
      </c>
      <c r="N697">
        <v>819</v>
      </c>
      <c r="O697">
        <v>94.505494505494511</v>
      </c>
      <c r="P697" s="95"/>
      <c r="Q697" s="95"/>
      <c r="R697" s="95"/>
      <c r="S697" s="86"/>
      <c r="T697" s="87"/>
      <c r="U697" s="87"/>
      <c r="V697" s="88"/>
      <c r="W697" s="87"/>
      <c r="X697" s="119"/>
      <c r="Y697" s="89"/>
      <c r="Z697" s="87"/>
      <c r="AA697" s="87"/>
      <c r="AB697" s="93"/>
    </row>
    <row r="698" spans="1:28" x14ac:dyDescent="0.25">
      <c r="A698" s="2">
        <v>3</v>
      </c>
      <c r="B698" s="2">
        <v>3.2</v>
      </c>
      <c r="C698" s="1" t="s">
        <v>82</v>
      </c>
      <c r="D698" s="1" t="s">
        <v>235</v>
      </c>
      <c r="E698" s="1" t="s">
        <v>236</v>
      </c>
      <c r="F698" s="1" t="s">
        <v>44</v>
      </c>
      <c r="G698" s="1" t="s">
        <v>1935</v>
      </c>
      <c r="H698" s="1" t="s">
        <v>1936</v>
      </c>
      <c r="I698" s="1" t="s">
        <v>93</v>
      </c>
      <c r="J698" s="1" t="s">
        <v>94</v>
      </c>
      <c r="K698" s="1" t="s">
        <v>1935</v>
      </c>
      <c r="L698">
        <v>822</v>
      </c>
      <c r="M698">
        <v>2.0681265206812651</v>
      </c>
      <c r="N698">
        <v>805</v>
      </c>
      <c r="O698">
        <v>74.534161490683232</v>
      </c>
      <c r="P698" s="95"/>
      <c r="Q698" s="95"/>
      <c r="R698" s="95"/>
      <c r="S698" s="86"/>
      <c r="T698" s="87"/>
      <c r="U698" s="87"/>
      <c r="V698" s="88"/>
      <c r="W698" s="87"/>
      <c r="X698" s="87"/>
      <c r="Y698" s="89"/>
      <c r="Z698" s="103"/>
      <c r="AA698" s="103"/>
      <c r="AB698" s="93"/>
    </row>
    <row r="699" spans="1:28" x14ac:dyDescent="0.25">
      <c r="A699" s="2">
        <v>3</v>
      </c>
      <c r="B699" s="2">
        <v>3.2</v>
      </c>
      <c r="C699" s="1" t="s">
        <v>82</v>
      </c>
      <c r="D699" s="1" t="s">
        <v>1937</v>
      </c>
      <c r="E699" s="1" t="s">
        <v>1938</v>
      </c>
      <c r="F699" s="1" t="s">
        <v>44</v>
      </c>
      <c r="G699" s="1" t="s">
        <v>1939</v>
      </c>
      <c r="H699" s="1" t="s">
        <v>1940</v>
      </c>
      <c r="I699" s="1" t="s">
        <v>93</v>
      </c>
      <c r="J699" s="1" t="s">
        <v>94</v>
      </c>
      <c r="K699" s="1" t="s">
        <v>1939</v>
      </c>
      <c r="L699">
        <v>1443</v>
      </c>
      <c r="M699">
        <v>6.9300069300069295E-2</v>
      </c>
      <c r="N699">
        <v>1442</v>
      </c>
      <c r="O699">
        <v>96.74063800277392</v>
      </c>
      <c r="P699" s="95"/>
      <c r="Q699" s="95"/>
      <c r="R699" s="95"/>
      <c r="S699" s="86"/>
      <c r="T699" s="87"/>
      <c r="U699" s="87"/>
      <c r="V699" s="88"/>
      <c r="W699" s="87"/>
      <c r="X699" s="87"/>
      <c r="Y699" s="89"/>
      <c r="Z699" s="87"/>
      <c r="AA699" s="87"/>
      <c r="AB699" s="93"/>
    </row>
    <row r="700" spans="1:28" x14ac:dyDescent="0.25">
      <c r="A700" s="2">
        <v>3</v>
      </c>
      <c r="B700" s="2">
        <v>3.2</v>
      </c>
      <c r="C700" s="1" t="s">
        <v>82</v>
      </c>
      <c r="D700" s="1" t="s">
        <v>1937</v>
      </c>
      <c r="E700" s="1" t="s">
        <v>1938</v>
      </c>
      <c r="F700" s="1" t="s">
        <v>44</v>
      </c>
      <c r="G700" s="1" t="s">
        <v>1941</v>
      </c>
      <c r="H700" s="1" t="s">
        <v>1942</v>
      </c>
      <c r="I700" s="1" t="s">
        <v>100</v>
      </c>
      <c r="J700" s="1" t="s">
        <v>66</v>
      </c>
      <c r="K700" s="1" t="s">
        <v>1941</v>
      </c>
      <c r="L700">
        <v>6255</v>
      </c>
      <c r="M700">
        <v>3.7250199840127896</v>
      </c>
      <c r="N700">
        <v>6022</v>
      </c>
      <c r="O700">
        <v>92.527399535038199</v>
      </c>
      <c r="P700" s="95"/>
      <c r="Q700" s="95"/>
      <c r="R700" s="95"/>
      <c r="S700" s="86"/>
      <c r="T700" s="87"/>
      <c r="U700" s="87"/>
      <c r="V700" s="88"/>
      <c r="W700" s="87"/>
      <c r="X700" s="87"/>
      <c r="Y700" s="89"/>
      <c r="Z700" s="87"/>
      <c r="AA700" s="87"/>
      <c r="AB700" s="93"/>
    </row>
    <row r="701" spans="1:28" x14ac:dyDescent="0.25">
      <c r="A701" s="2">
        <v>3</v>
      </c>
      <c r="B701" s="2">
        <v>3.2</v>
      </c>
      <c r="C701" s="1" t="s">
        <v>82</v>
      </c>
      <c r="D701" s="1" t="s">
        <v>1937</v>
      </c>
      <c r="E701" s="1" t="s">
        <v>1938</v>
      </c>
      <c r="F701" s="1" t="s">
        <v>44</v>
      </c>
      <c r="G701" s="1" t="s">
        <v>1943</v>
      </c>
      <c r="H701" s="1" t="s">
        <v>1944</v>
      </c>
      <c r="I701" s="1" t="s">
        <v>100</v>
      </c>
      <c r="J701" s="1" t="s">
        <v>66</v>
      </c>
      <c r="K701" s="1" t="s">
        <v>1943</v>
      </c>
      <c r="L701">
        <v>3581</v>
      </c>
      <c r="M701">
        <v>0.75397933538117845</v>
      </c>
      <c r="N701">
        <v>3554</v>
      </c>
      <c r="O701">
        <v>96.539110861001689</v>
      </c>
      <c r="P701" s="95"/>
      <c r="Q701" s="95"/>
      <c r="R701" s="95"/>
      <c r="S701" s="86"/>
      <c r="T701" s="87"/>
      <c r="U701" s="87"/>
      <c r="V701" s="88"/>
      <c r="W701" s="87"/>
      <c r="X701" s="87"/>
      <c r="Y701" s="89"/>
      <c r="Z701" s="87"/>
      <c r="AA701" s="87"/>
      <c r="AB701" s="93"/>
    </row>
    <row r="702" spans="1:28" x14ac:dyDescent="0.25">
      <c r="A702" s="2">
        <v>3</v>
      </c>
      <c r="B702" s="2">
        <v>3.2</v>
      </c>
      <c r="C702" s="1" t="s">
        <v>82</v>
      </c>
      <c r="D702" s="1" t="s">
        <v>152</v>
      </c>
      <c r="E702" s="1" t="s">
        <v>153</v>
      </c>
      <c r="F702" s="1" t="s">
        <v>44</v>
      </c>
      <c r="G702" s="1" t="s">
        <v>1945</v>
      </c>
      <c r="H702" s="1" t="s">
        <v>1946</v>
      </c>
      <c r="I702" s="1" t="s">
        <v>87</v>
      </c>
      <c r="J702" s="1" t="s">
        <v>53</v>
      </c>
      <c r="K702" s="1" t="s">
        <v>1945</v>
      </c>
      <c r="L702">
        <v>36114</v>
      </c>
      <c r="M702">
        <v>7.5787783131195656</v>
      </c>
      <c r="N702">
        <v>33377</v>
      </c>
      <c r="O702">
        <v>83.866135362674896</v>
      </c>
      <c r="P702" s="95"/>
      <c r="Q702" s="95"/>
      <c r="R702" s="95"/>
      <c r="S702" s="86"/>
      <c r="T702" s="87"/>
      <c r="U702" s="87"/>
      <c r="V702" s="88"/>
      <c r="W702" s="87"/>
      <c r="X702" s="87"/>
      <c r="Y702" s="89"/>
      <c r="Z702" s="103"/>
      <c r="AA702" s="103"/>
      <c r="AB702" s="93"/>
    </row>
    <row r="703" spans="1:28" x14ac:dyDescent="0.25">
      <c r="A703" s="2">
        <v>3</v>
      </c>
      <c r="B703" s="2">
        <v>3.2</v>
      </c>
      <c r="C703" s="1" t="s">
        <v>82</v>
      </c>
      <c r="D703" s="1" t="s">
        <v>1947</v>
      </c>
      <c r="E703" s="1" t="s">
        <v>1948</v>
      </c>
      <c r="F703" s="1" t="s">
        <v>44</v>
      </c>
      <c r="G703" s="1" t="s">
        <v>1949</v>
      </c>
      <c r="H703" s="1" t="s">
        <v>1950</v>
      </c>
      <c r="I703" s="1" t="s">
        <v>93</v>
      </c>
      <c r="J703" s="1" t="s">
        <v>94</v>
      </c>
      <c r="K703" s="1" t="s">
        <v>1949</v>
      </c>
      <c r="L703">
        <v>1443</v>
      </c>
      <c r="M703">
        <v>0.3465003465003465</v>
      </c>
      <c r="N703">
        <v>1438</v>
      </c>
      <c r="O703">
        <v>99.652294853963838</v>
      </c>
      <c r="P703" s="95"/>
      <c r="Q703" s="95"/>
      <c r="R703" s="95"/>
      <c r="S703" s="86"/>
      <c r="T703" s="87"/>
      <c r="U703" s="87"/>
      <c r="V703" s="88"/>
      <c r="W703" s="87"/>
      <c r="X703" s="87"/>
      <c r="Y703" s="89"/>
      <c r="Z703" s="87"/>
      <c r="AA703" s="87"/>
      <c r="AB703" s="93"/>
    </row>
    <row r="704" spans="1:28" x14ac:dyDescent="0.25">
      <c r="A704" s="2">
        <v>3</v>
      </c>
      <c r="B704" s="2">
        <v>3.2</v>
      </c>
      <c r="C704" s="1" t="s">
        <v>82</v>
      </c>
      <c r="D704" s="1" t="s">
        <v>1947</v>
      </c>
      <c r="E704" s="1" t="s">
        <v>1948</v>
      </c>
      <c r="F704" s="1" t="s">
        <v>44</v>
      </c>
      <c r="G704" s="1" t="s">
        <v>1951</v>
      </c>
      <c r="H704" s="1" t="s">
        <v>1952</v>
      </c>
      <c r="I704" s="1" t="s">
        <v>100</v>
      </c>
      <c r="J704" s="1" t="s">
        <v>66</v>
      </c>
      <c r="K704" s="1" t="s">
        <v>1951</v>
      </c>
      <c r="L704">
        <v>6254</v>
      </c>
      <c r="M704">
        <v>1.8068436200831468</v>
      </c>
      <c r="N704">
        <v>6141</v>
      </c>
      <c r="O704">
        <v>99.250936329588015</v>
      </c>
      <c r="P704" s="95"/>
      <c r="Q704" s="95"/>
      <c r="R704" s="95"/>
      <c r="S704" s="86"/>
      <c r="T704" s="87"/>
      <c r="U704" s="87"/>
      <c r="V704" s="88"/>
      <c r="W704" s="87"/>
      <c r="X704" s="87"/>
      <c r="Y704" s="89"/>
      <c r="Z704" s="87"/>
      <c r="AA704" s="87"/>
      <c r="AB704" s="93"/>
    </row>
    <row r="705" spans="1:28" x14ac:dyDescent="0.25">
      <c r="A705" s="2">
        <v>3</v>
      </c>
      <c r="B705" s="2">
        <v>3.2</v>
      </c>
      <c r="C705" s="1" t="s">
        <v>82</v>
      </c>
      <c r="D705" s="1" t="s">
        <v>253</v>
      </c>
      <c r="E705" s="1" t="s">
        <v>254</v>
      </c>
      <c r="F705" s="1" t="s">
        <v>44</v>
      </c>
      <c r="G705" s="1" t="s">
        <v>1953</v>
      </c>
      <c r="H705" s="1" t="s">
        <v>1954</v>
      </c>
      <c r="I705" s="1" t="s">
        <v>1246</v>
      </c>
      <c r="J705" s="1" t="s">
        <v>94</v>
      </c>
      <c r="K705" s="1" t="s">
        <v>1953</v>
      </c>
      <c r="L705">
        <v>158</v>
      </c>
      <c r="M705">
        <v>0</v>
      </c>
      <c r="N705">
        <v>158</v>
      </c>
      <c r="O705">
        <v>82.911392405063296</v>
      </c>
      <c r="S705" s="7"/>
      <c r="T705" s="20"/>
      <c r="U705" s="20"/>
      <c r="V705" s="14"/>
      <c r="W705" s="20"/>
      <c r="X705" s="20"/>
      <c r="Y705" s="17"/>
      <c r="Z705" s="20"/>
      <c r="AA705" s="20"/>
      <c r="AB705" s="51"/>
    </row>
    <row r="706" spans="1:28" x14ac:dyDescent="0.25">
      <c r="A706" s="2">
        <v>3</v>
      </c>
      <c r="B706" s="2">
        <v>3.2</v>
      </c>
      <c r="C706" s="1" t="s">
        <v>82</v>
      </c>
      <c r="D706" s="1" t="s">
        <v>253</v>
      </c>
      <c r="E706" s="1" t="s">
        <v>254</v>
      </c>
      <c r="F706" s="1" t="s">
        <v>44</v>
      </c>
      <c r="G706" s="1" t="s">
        <v>1955</v>
      </c>
      <c r="H706" s="1" t="s">
        <v>1956</v>
      </c>
      <c r="I706" s="1" t="s">
        <v>1246</v>
      </c>
      <c r="J706" s="1" t="s">
        <v>94</v>
      </c>
      <c r="K706" s="1" t="s">
        <v>1955</v>
      </c>
      <c r="L706">
        <v>158</v>
      </c>
      <c r="M706">
        <v>1.2658227848101267</v>
      </c>
      <c r="N706">
        <v>156</v>
      </c>
      <c r="O706">
        <v>66.666666666666671</v>
      </c>
      <c r="S706" s="7"/>
      <c r="T706" s="20"/>
      <c r="U706" s="20"/>
      <c r="V706" s="14"/>
      <c r="W706" s="20"/>
      <c r="X706" s="20"/>
      <c r="Y706" s="17"/>
      <c r="Z706" s="20"/>
      <c r="AA706" s="20"/>
      <c r="AB706" s="51"/>
    </row>
    <row r="707" spans="1:28" x14ac:dyDescent="0.25">
      <c r="A707" s="2">
        <v>3</v>
      </c>
      <c r="B707" s="2">
        <v>3.2</v>
      </c>
      <c r="C707" s="1" t="s">
        <v>82</v>
      </c>
      <c r="D707" s="1" t="s">
        <v>495</v>
      </c>
      <c r="E707" s="1" t="s">
        <v>496</v>
      </c>
      <c r="F707" s="1" t="s">
        <v>44</v>
      </c>
      <c r="G707" s="1" t="s">
        <v>1957</v>
      </c>
      <c r="H707" s="1" t="s">
        <v>1958</v>
      </c>
      <c r="I707" s="1" t="s">
        <v>463</v>
      </c>
      <c r="J707" s="1" t="s">
        <v>464</v>
      </c>
      <c r="K707" s="1" t="s">
        <v>1957</v>
      </c>
      <c r="L707">
        <v>1442</v>
      </c>
      <c r="M707">
        <v>0.27739251040221913</v>
      </c>
      <c r="N707">
        <v>1438</v>
      </c>
      <c r="O707">
        <v>95.618915159944365</v>
      </c>
      <c r="S707" s="7"/>
      <c r="T707" s="20"/>
      <c r="U707" s="20"/>
      <c r="V707" s="14"/>
      <c r="W707" s="20"/>
      <c r="X707" s="20"/>
      <c r="Y707" s="17"/>
      <c r="Z707" s="22"/>
      <c r="AA707" s="22"/>
      <c r="AB707" s="51"/>
    </row>
    <row r="708" spans="1:28" x14ac:dyDescent="0.25">
      <c r="A708" s="2">
        <v>3</v>
      </c>
      <c r="B708" s="2">
        <v>3.3</v>
      </c>
      <c r="C708" s="1" t="s">
        <v>1158</v>
      </c>
      <c r="D708" s="1" t="s">
        <v>1159</v>
      </c>
      <c r="E708" s="1" t="s">
        <v>1160</v>
      </c>
      <c r="F708" s="1" t="s">
        <v>44</v>
      </c>
      <c r="G708" s="1" t="s">
        <v>1959</v>
      </c>
      <c r="H708" s="1" t="s">
        <v>1960</v>
      </c>
      <c r="I708" s="1" t="s">
        <v>1163</v>
      </c>
      <c r="J708" s="1" t="s">
        <v>94</v>
      </c>
      <c r="K708" s="1" t="s">
        <v>1959</v>
      </c>
      <c r="L708">
        <v>1433</v>
      </c>
      <c r="M708">
        <v>0</v>
      </c>
      <c r="N708">
        <v>1433</v>
      </c>
      <c r="O708">
        <v>98.046057222609903</v>
      </c>
      <c r="S708" s="7"/>
      <c r="T708" s="20"/>
      <c r="U708" s="20"/>
      <c r="V708" s="14"/>
      <c r="W708" s="20"/>
      <c r="X708" s="20"/>
      <c r="Y708" s="17"/>
      <c r="Z708" s="20"/>
      <c r="AA708" s="20"/>
      <c r="AB708" s="51"/>
    </row>
    <row r="709" spans="1:28" x14ac:dyDescent="0.25">
      <c r="A709" s="2">
        <v>3</v>
      </c>
      <c r="B709" s="2">
        <v>3.3</v>
      </c>
      <c r="C709" s="1" t="s">
        <v>1158</v>
      </c>
      <c r="D709" s="1" t="s">
        <v>1176</v>
      </c>
      <c r="E709" s="1" t="s">
        <v>1177</v>
      </c>
      <c r="F709" s="1" t="s">
        <v>44</v>
      </c>
      <c r="G709" s="1" t="s">
        <v>1961</v>
      </c>
      <c r="H709" s="1" t="s">
        <v>1962</v>
      </c>
      <c r="I709" s="1" t="s">
        <v>100</v>
      </c>
      <c r="J709" s="1" t="s">
        <v>66</v>
      </c>
      <c r="K709" s="1" t="s">
        <v>1961</v>
      </c>
      <c r="L709">
        <v>6254</v>
      </c>
      <c r="M709">
        <v>0.43172369683402623</v>
      </c>
      <c r="N709">
        <v>6227</v>
      </c>
      <c r="O709">
        <v>88.919222739682027</v>
      </c>
      <c r="S709" s="7"/>
      <c r="T709" s="17"/>
      <c r="U709" s="20"/>
      <c r="V709" s="14"/>
      <c r="W709" s="17"/>
      <c r="X709" s="22"/>
      <c r="Y709" s="17"/>
      <c r="Z709" s="41"/>
      <c r="AA709" s="41"/>
      <c r="AB709" s="41"/>
    </row>
    <row r="710" spans="1:28" x14ac:dyDescent="0.25">
      <c r="A710" s="2">
        <v>3</v>
      </c>
      <c r="B710" s="2">
        <v>3.3</v>
      </c>
      <c r="C710" s="1" t="s">
        <v>1158</v>
      </c>
      <c r="D710" s="1" t="s">
        <v>1176</v>
      </c>
      <c r="E710" s="1" t="s">
        <v>1177</v>
      </c>
      <c r="F710" s="1" t="s">
        <v>44</v>
      </c>
      <c r="G710" s="1" t="s">
        <v>1963</v>
      </c>
      <c r="H710" s="1" t="s">
        <v>1964</v>
      </c>
      <c r="I710" s="1" t="s">
        <v>1163</v>
      </c>
      <c r="J710" s="1" t="s">
        <v>94</v>
      </c>
      <c r="K710" s="1" t="s">
        <v>1963</v>
      </c>
      <c r="L710">
        <v>1433</v>
      </c>
      <c r="M710">
        <v>0</v>
      </c>
      <c r="N710">
        <v>1433</v>
      </c>
      <c r="O710">
        <v>99.09281228192603</v>
      </c>
      <c r="S710" s="7"/>
      <c r="T710" s="37"/>
      <c r="U710" s="20"/>
      <c r="V710" s="14"/>
      <c r="W710" s="19"/>
      <c r="X710" s="19"/>
      <c r="Y710" s="17"/>
      <c r="Z710" s="20"/>
      <c r="AA710" s="20"/>
      <c r="AB710" s="51"/>
    </row>
    <row r="711" spans="1:28" x14ac:dyDescent="0.25">
      <c r="A711" s="2">
        <v>3</v>
      </c>
      <c r="B711" s="2">
        <v>3.3</v>
      </c>
      <c r="C711" s="1" t="s">
        <v>1158</v>
      </c>
      <c r="D711" s="1" t="s">
        <v>1301</v>
      </c>
      <c r="E711" s="1" t="s">
        <v>1302</v>
      </c>
      <c r="F711" s="1" t="s">
        <v>44</v>
      </c>
      <c r="G711" s="1" t="s">
        <v>1965</v>
      </c>
      <c r="H711" s="1" t="s">
        <v>1966</v>
      </c>
      <c r="I711" s="1" t="s">
        <v>100</v>
      </c>
      <c r="J711" s="1" t="s">
        <v>66</v>
      </c>
      <c r="K711" s="1" t="s">
        <v>1965</v>
      </c>
      <c r="L711">
        <v>6254</v>
      </c>
      <c r="M711">
        <v>1.0233450591621363</v>
      </c>
      <c r="N711">
        <v>6190</v>
      </c>
      <c r="O711">
        <v>99.402261712439412</v>
      </c>
      <c r="P711" s="95"/>
      <c r="Q711" s="95"/>
      <c r="R711" s="95"/>
      <c r="S711" s="86"/>
      <c r="T711" s="87"/>
      <c r="U711" s="87"/>
      <c r="V711" s="88"/>
      <c r="W711" s="87"/>
      <c r="X711" s="87"/>
      <c r="Y711" s="89"/>
      <c r="Z711" s="87"/>
      <c r="AA711" s="87"/>
      <c r="AB711" s="93"/>
    </row>
    <row r="712" spans="1:28" x14ac:dyDescent="0.25">
      <c r="A712" s="2">
        <v>3</v>
      </c>
      <c r="B712" s="2">
        <v>3.3</v>
      </c>
      <c r="C712" s="1" t="s">
        <v>1158</v>
      </c>
      <c r="D712" s="1" t="s">
        <v>1301</v>
      </c>
      <c r="E712" s="1" t="s">
        <v>1302</v>
      </c>
      <c r="F712" s="1" t="s">
        <v>44</v>
      </c>
      <c r="G712" s="1" t="s">
        <v>1967</v>
      </c>
      <c r="H712" s="1" t="s">
        <v>1968</v>
      </c>
      <c r="I712" s="1" t="s">
        <v>1163</v>
      </c>
      <c r="J712" s="1" t="s">
        <v>94</v>
      </c>
      <c r="K712" s="1" t="s">
        <v>1967</v>
      </c>
      <c r="L712">
        <v>1433</v>
      </c>
      <c r="M712">
        <v>0</v>
      </c>
      <c r="N712">
        <v>1433</v>
      </c>
      <c r="O712">
        <v>96.371249127704118</v>
      </c>
      <c r="P712" s="95"/>
      <c r="Q712" s="95"/>
      <c r="R712" s="95"/>
      <c r="S712" s="86"/>
      <c r="T712" s="87"/>
      <c r="U712" s="87"/>
      <c r="V712" s="88"/>
      <c r="W712" s="87"/>
      <c r="X712" s="87"/>
      <c r="Y712" s="89"/>
      <c r="Z712" s="87"/>
      <c r="AA712" s="87"/>
      <c r="AB712" s="93"/>
    </row>
    <row r="713" spans="1:28" x14ac:dyDescent="0.25">
      <c r="A713" s="2">
        <v>3</v>
      </c>
      <c r="B713" s="2">
        <v>3.3</v>
      </c>
      <c r="C713" s="1" t="s">
        <v>1158</v>
      </c>
      <c r="D713" s="1" t="s">
        <v>1301</v>
      </c>
      <c r="E713" s="1" t="s">
        <v>1302</v>
      </c>
      <c r="F713" s="1" t="s">
        <v>44</v>
      </c>
      <c r="G713" s="1" t="s">
        <v>1969</v>
      </c>
      <c r="H713" s="1" t="s">
        <v>1970</v>
      </c>
      <c r="I713" s="1" t="s">
        <v>100</v>
      </c>
      <c r="J713" s="1" t="s">
        <v>66</v>
      </c>
      <c r="K713" s="1" t="s">
        <v>1969</v>
      </c>
      <c r="L713">
        <v>3580</v>
      </c>
      <c r="M713">
        <v>0.78212290502793291</v>
      </c>
      <c r="N713">
        <v>3552</v>
      </c>
      <c r="O713">
        <v>98.395270270270274</v>
      </c>
      <c r="P713" s="95"/>
      <c r="Q713" s="95"/>
      <c r="R713" s="95"/>
      <c r="S713" s="86"/>
      <c r="T713" s="87"/>
      <c r="U713" s="87"/>
      <c r="V713" s="88"/>
      <c r="W713" s="87"/>
      <c r="X713" s="87"/>
      <c r="Y713" s="89"/>
      <c r="Z713" s="87"/>
      <c r="AA713" s="87"/>
      <c r="AB713" s="93"/>
    </row>
    <row r="714" spans="1:28" x14ac:dyDescent="0.25">
      <c r="A714" s="2">
        <v>3</v>
      </c>
      <c r="B714" s="2">
        <v>3.3</v>
      </c>
      <c r="C714" s="1" t="s">
        <v>1158</v>
      </c>
      <c r="D714" s="1" t="s">
        <v>1328</v>
      </c>
      <c r="E714" s="1" t="s">
        <v>1329</v>
      </c>
      <c r="F714" s="1" t="s">
        <v>44</v>
      </c>
      <c r="G714" s="1" t="s">
        <v>1971</v>
      </c>
      <c r="H714" s="1" t="s">
        <v>1972</v>
      </c>
      <c r="I714" s="1" t="s">
        <v>1163</v>
      </c>
      <c r="J714" s="1" t="s">
        <v>94</v>
      </c>
      <c r="K714" s="1" t="s">
        <v>1971</v>
      </c>
      <c r="L714">
        <v>1433</v>
      </c>
      <c r="M714">
        <v>0.13956734124214934</v>
      </c>
      <c r="N714">
        <v>1431</v>
      </c>
      <c r="O714">
        <v>94.758909853249477</v>
      </c>
      <c r="P714" s="95"/>
      <c r="Q714" s="95"/>
      <c r="R714" s="95"/>
      <c r="S714" s="86"/>
      <c r="T714" s="87"/>
      <c r="U714" s="87"/>
      <c r="V714" s="88"/>
      <c r="W714" s="87"/>
      <c r="X714" s="91"/>
      <c r="Y714" s="89"/>
      <c r="Z714" s="120"/>
      <c r="AA714" s="120"/>
      <c r="AB714" s="118"/>
    </row>
    <row r="715" spans="1:28" x14ac:dyDescent="0.25">
      <c r="A715" s="2">
        <v>3</v>
      </c>
      <c r="B715" s="2">
        <v>3.4</v>
      </c>
      <c r="C715" s="1" t="s">
        <v>1149</v>
      </c>
      <c r="D715" s="1" t="s">
        <v>1412</v>
      </c>
      <c r="E715" s="1" t="s">
        <v>1413</v>
      </c>
      <c r="F715" s="1" t="s">
        <v>44</v>
      </c>
      <c r="G715" s="1" t="s">
        <v>1973</v>
      </c>
      <c r="H715" s="1" t="s">
        <v>1974</v>
      </c>
      <c r="I715" s="1" t="s">
        <v>100</v>
      </c>
      <c r="J715" s="1" t="s">
        <v>66</v>
      </c>
      <c r="K715" s="1" t="s">
        <v>1973</v>
      </c>
      <c r="L715">
        <v>6255</v>
      </c>
      <c r="M715">
        <v>1.0871302957633893</v>
      </c>
      <c r="N715">
        <v>6187</v>
      </c>
      <c r="O715">
        <v>70.906739938580898</v>
      </c>
      <c r="P715" s="95"/>
      <c r="Q715" s="95"/>
      <c r="R715" s="95"/>
      <c r="S715" s="86"/>
      <c r="T715" s="87"/>
      <c r="U715" s="87"/>
      <c r="V715" s="88"/>
      <c r="W715" s="87"/>
      <c r="X715" s="120"/>
      <c r="Y715" s="89"/>
      <c r="Z715" s="120"/>
      <c r="AA715" s="120"/>
      <c r="AB715" s="118"/>
    </row>
    <row r="716" spans="1:28" x14ac:dyDescent="0.25">
      <c r="A716" s="2">
        <v>3</v>
      </c>
      <c r="B716" s="2">
        <v>3.4</v>
      </c>
      <c r="C716" s="1" t="s">
        <v>1149</v>
      </c>
      <c r="D716" s="1" t="s">
        <v>1412</v>
      </c>
      <c r="E716" s="1" t="s">
        <v>1413</v>
      </c>
      <c r="F716" s="1" t="s">
        <v>44</v>
      </c>
      <c r="G716" s="1" t="s">
        <v>1975</v>
      </c>
      <c r="H716" s="1" t="s">
        <v>1976</v>
      </c>
      <c r="I716" s="1" t="s">
        <v>1232</v>
      </c>
      <c r="J716" s="1" t="s">
        <v>94</v>
      </c>
      <c r="K716" s="1" t="s">
        <v>1975</v>
      </c>
      <c r="L716">
        <v>1433</v>
      </c>
      <c r="M716">
        <v>0</v>
      </c>
      <c r="N716">
        <v>1433</v>
      </c>
      <c r="O716">
        <v>96.859734822051635</v>
      </c>
      <c r="P716" s="95"/>
      <c r="Q716" s="95"/>
      <c r="R716" s="95"/>
      <c r="S716" s="86"/>
      <c r="T716" s="87"/>
      <c r="U716" s="87"/>
      <c r="V716" s="88"/>
      <c r="W716" s="87"/>
      <c r="X716" s="87"/>
      <c r="Y716" s="89"/>
      <c r="Z716" s="87"/>
      <c r="AA716" s="87"/>
      <c r="AB716" s="93"/>
    </row>
    <row r="717" spans="1:28" x14ac:dyDescent="0.25">
      <c r="A717" s="2">
        <v>3</v>
      </c>
      <c r="B717" s="2">
        <v>3.4</v>
      </c>
      <c r="C717" s="1" t="s">
        <v>1149</v>
      </c>
      <c r="D717" s="1" t="s">
        <v>1412</v>
      </c>
      <c r="E717" s="1" t="s">
        <v>1413</v>
      </c>
      <c r="F717" s="1" t="s">
        <v>44</v>
      </c>
      <c r="G717" s="1" t="s">
        <v>1977</v>
      </c>
      <c r="H717" s="1" t="s">
        <v>1978</v>
      </c>
      <c r="I717" s="1" t="s">
        <v>100</v>
      </c>
      <c r="J717" s="1" t="s">
        <v>66</v>
      </c>
      <c r="K717" s="1" t="s">
        <v>1977</v>
      </c>
      <c r="L717">
        <v>6253</v>
      </c>
      <c r="M717">
        <v>0.73564688949304335</v>
      </c>
      <c r="N717">
        <v>6207</v>
      </c>
      <c r="O717">
        <v>97.502819397454488</v>
      </c>
      <c r="P717" s="95"/>
      <c r="Q717" s="95"/>
      <c r="R717" s="95"/>
      <c r="S717" s="86"/>
      <c r="T717" s="87"/>
      <c r="U717" s="87"/>
      <c r="V717" s="88"/>
      <c r="W717" s="87"/>
      <c r="X717" s="87"/>
      <c r="Y717" s="89"/>
      <c r="Z717" s="87"/>
      <c r="AA717" s="87"/>
      <c r="AB717" s="93"/>
    </row>
    <row r="718" spans="1:28" x14ac:dyDescent="0.25">
      <c r="A718" s="2">
        <v>3</v>
      </c>
      <c r="B718" s="2">
        <v>3.4</v>
      </c>
      <c r="C718" s="1" t="s">
        <v>1149</v>
      </c>
      <c r="D718" s="1" t="s">
        <v>1404</v>
      </c>
      <c r="E718" s="1" t="s">
        <v>1405</v>
      </c>
      <c r="F718" s="1" t="s">
        <v>44</v>
      </c>
      <c r="G718" s="1" t="s">
        <v>1979</v>
      </c>
      <c r="H718" s="1" t="s">
        <v>1980</v>
      </c>
      <c r="I718" s="1" t="s">
        <v>1232</v>
      </c>
      <c r="J718" s="1" t="s">
        <v>94</v>
      </c>
      <c r="K718" s="1" t="s">
        <v>1979</v>
      </c>
      <c r="L718">
        <v>1433</v>
      </c>
      <c r="M718">
        <v>0.76762037683182138</v>
      </c>
      <c r="N718">
        <v>1422</v>
      </c>
      <c r="O718">
        <v>87.693389592123765</v>
      </c>
      <c r="P718" s="95"/>
      <c r="Q718" s="95"/>
      <c r="R718" s="95"/>
      <c r="S718" s="86"/>
      <c r="T718" s="87"/>
      <c r="U718" s="87"/>
      <c r="V718" s="88"/>
      <c r="W718" s="87"/>
      <c r="X718" s="87"/>
      <c r="Y718" s="89"/>
      <c r="Z718" s="87"/>
      <c r="AA718" s="87"/>
      <c r="AB718" s="93"/>
    </row>
    <row r="719" spans="1:28" x14ac:dyDescent="0.25">
      <c r="A719" s="2">
        <v>3</v>
      </c>
      <c r="B719" s="2">
        <v>3.4</v>
      </c>
      <c r="C719" s="1" t="s">
        <v>1149</v>
      </c>
      <c r="D719" s="1" t="s">
        <v>1316</v>
      </c>
      <c r="E719" s="1" t="s">
        <v>1317</v>
      </c>
      <c r="F719" s="1" t="s">
        <v>44</v>
      </c>
      <c r="G719" s="1" t="s">
        <v>1981</v>
      </c>
      <c r="H719" s="1" t="s">
        <v>1982</v>
      </c>
      <c r="I719" s="1" t="s">
        <v>1232</v>
      </c>
      <c r="J719" s="1" t="s">
        <v>94</v>
      </c>
      <c r="K719" s="1" t="s">
        <v>1981</v>
      </c>
      <c r="L719">
        <v>1433</v>
      </c>
      <c r="M719">
        <v>6.978367062107467E-2</v>
      </c>
      <c r="N719">
        <v>1432</v>
      </c>
      <c r="O719">
        <v>98.952513966480453</v>
      </c>
      <c r="P719" s="95"/>
      <c r="Q719" s="95"/>
      <c r="R719" s="95"/>
      <c r="S719" s="86"/>
      <c r="T719" s="87"/>
      <c r="U719" s="87"/>
      <c r="V719" s="88"/>
      <c r="W719" s="87"/>
      <c r="X719" s="87"/>
      <c r="Y719" s="89"/>
      <c r="Z719" s="87"/>
      <c r="AA719" s="87"/>
      <c r="AB719" s="93"/>
    </row>
    <row r="720" spans="1:28" x14ac:dyDescent="0.25">
      <c r="A720" s="2">
        <v>3</v>
      </c>
      <c r="B720" s="2">
        <v>3.4</v>
      </c>
      <c r="C720" s="1" t="s">
        <v>1149</v>
      </c>
      <c r="D720" s="1" t="s">
        <v>1150</v>
      </c>
      <c r="E720" s="1" t="s">
        <v>1151</v>
      </c>
      <c r="F720" s="1" t="s">
        <v>44</v>
      </c>
      <c r="G720" s="1" t="s">
        <v>1983</v>
      </c>
      <c r="H720" s="1" t="s">
        <v>1984</v>
      </c>
      <c r="I720" s="1" t="s">
        <v>100</v>
      </c>
      <c r="J720" s="1" t="s">
        <v>66</v>
      </c>
      <c r="K720" s="1" t="s">
        <v>1983</v>
      </c>
      <c r="L720">
        <v>3580</v>
      </c>
      <c r="M720">
        <v>1.3407821229050279</v>
      </c>
      <c r="N720">
        <v>3532</v>
      </c>
      <c r="O720">
        <v>75.42468856172141</v>
      </c>
      <c r="P720" s="95"/>
      <c r="Q720" s="95"/>
      <c r="R720" s="95"/>
      <c r="S720" s="86"/>
      <c r="T720" s="87"/>
      <c r="U720" s="87"/>
      <c r="V720" s="88"/>
      <c r="W720" s="87"/>
      <c r="X720" s="106"/>
      <c r="Y720" s="89"/>
      <c r="Z720" s="121"/>
      <c r="AA720" s="121"/>
      <c r="AB720" s="102"/>
    </row>
    <row r="721" spans="1:28" x14ac:dyDescent="0.25">
      <c r="A721" s="2">
        <v>3</v>
      </c>
      <c r="B721" s="2">
        <v>3.4</v>
      </c>
      <c r="C721" s="1" t="s">
        <v>1149</v>
      </c>
      <c r="D721" s="1" t="s">
        <v>1150</v>
      </c>
      <c r="E721" s="1" t="s">
        <v>1151</v>
      </c>
      <c r="F721" s="1" t="s">
        <v>44</v>
      </c>
      <c r="G721" s="1" t="s">
        <v>1985</v>
      </c>
      <c r="H721" s="1" t="s">
        <v>1986</v>
      </c>
      <c r="I721" s="1" t="s">
        <v>463</v>
      </c>
      <c r="J721" s="1" t="s">
        <v>464</v>
      </c>
      <c r="K721" s="1" t="s">
        <v>1985</v>
      </c>
      <c r="L721">
        <v>825</v>
      </c>
      <c r="M721">
        <v>1.9393939393939394</v>
      </c>
      <c r="N721">
        <v>809</v>
      </c>
      <c r="O721">
        <v>61.310259579728061</v>
      </c>
      <c r="P721" s="95"/>
      <c r="Q721" s="95"/>
      <c r="R721" s="95"/>
      <c r="S721" s="86"/>
      <c r="T721" s="87"/>
      <c r="U721" s="87"/>
      <c r="V721" s="88"/>
      <c r="W721" s="87"/>
      <c r="X721" s="106"/>
      <c r="Y721" s="89"/>
      <c r="Z721" s="121"/>
      <c r="AA721" s="121"/>
      <c r="AB721" s="102"/>
    </row>
    <row r="722" spans="1:28" x14ac:dyDescent="0.25">
      <c r="A722" s="2">
        <v>3</v>
      </c>
      <c r="B722" s="2">
        <v>3.5</v>
      </c>
      <c r="C722" s="1" t="s">
        <v>1359</v>
      </c>
      <c r="D722" s="1" t="s">
        <v>1360</v>
      </c>
      <c r="E722" s="1" t="s">
        <v>1361</v>
      </c>
      <c r="F722" s="1" t="s">
        <v>44</v>
      </c>
      <c r="G722" s="1" t="s">
        <v>1987</v>
      </c>
      <c r="H722" s="1" t="s">
        <v>1988</v>
      </c>
      <c r="I722" s="1" t="s">
        <v>100</v>
      </c>
      <c r="J722" s="1" t="s">
        <v>66</v>
      </c>
      <c r="K722" s="1" t="s">
        <v>1987</v>
      </c>
      <c r="L722">
        <v>645</v>
      </c>
      <c r="M722">
        <v>0</v>
      </c>
      <c r="N722">
        <v>645</v>
      </c>
      <c r="O722">
        <v>97.674418604651166</v>
      </c>
      <c r="P722" s="95"/>
      <c r="Q722" s="95"/>
      <c r="R722" s="95"/>
      <c r="S722" s="86"/>
      <c r="T722" s="87"/>
      <c r="U722" s="87"/>
      <c r="V722" s="88"/>
      <c r="W722" s="87"/>
      <c r="X722" s="120"/>
      <c r="Y722" s="89"/>
      <c r="Z722" s="120"/>
      <c r="AA722" s="120"/>
      <c r="AB722" s="118"/>
    </row>
    <row r="723" spans="1:28" x14ac:dyDescent="0.25">
      <c r="A723" s="2">
        <v>3</v>
      </c>
      <c r="B723" s="2">
        <v>3.5</v>
      </c>
      <c r="C723" s="1" t="s">
        <v>1359</v>
      </c>
      <c r="D723" s="1" t="s">
        <v>1360</v>
      </c>
      <c r="E723" s="1" t="s">
        <v>1361</v>
      </c>
      <c r="F723" s="1" t="s">
        <v>44</v>
      </c>
      <c r="G723" s="1" t="s">
        <v>1989</v>
      </c>
      <c r="H723" s="1" t="s">
        <v>1990</v>
      </c>
      <c r="I723" s="1" t="s">
        <v>1232</v>
      </c>
      <c r="J723" s="1" t="s">
        <v>94</v>
      </c>
      <c r="K723" s="1" t="s">
        <v>1989</v>
      </c>
      <c r="L723">
        <v>1433</v>
      </c>
      <c r="M723">
        <v>6.978367062107467E-2</v>
      </c>
      <c r="N723">
        <v>1432</v>
      </c>
      <c r="O723">
        <v>91.550279329608941</v>
      </c>
      <c r="P723" s="95"/>
      <c r="Q723" s="95"/>
      <c r="R723" s="95"/>
      <c r="S723" s="86"/>
      <c r="T723" s="87"/>
      <c r="U723" s="87"/>
      <c r="V723" s="88"/>
      <c r="W723" s="87"/>
      <c r="X723" s="120"/>
      <c r="Y723" s="89"/>
      <c r="Z723" s="120"/>
      <c r="AA723" s="120"/>
      <c r="AB723" s="118"/>
    </row>
    <row r="724" spans="1:28" x14ac:dyDescent="0.25">
      <c r="A724" s="2">
        <v>3</v>
      </c>
      <c r="B724" s="2">
        <v>3.5</v>
      </c>
      <c r="C724" s="1" t="s">
        <v>1359</v>
      </c>
      <c r="D724" s="1" t="s">
        <v>1360</v>
      </c>
      <c r="E724" s="1" t="s">
        <v>1361</v>
      </c>
      <c r="F724" s="1" t="s">
        <v>44</v>
      </c>
      <c r="G724" s="1" t="s">
        <v>1991</v>
      </c>
      <c r="H724" s="1" t="s">
        <v>1992</v>
      </c>
      <c r="I724" s="1" t="s">
        <v>1232</v>
      </c>
      <c r="J724" s="1" t="s">
        <v>94</v>
      </c>
      <c r="K724" s="1" t="s">
        <v>1991</v>
      </c>
      <c r="L724">
        <v>1433</v>
      </c>
      <c r="M724">
        <v>0.13956734124214934</v>
      </c>
      <c r="N724">
        <v>1431</v>
      </c>
      <c r="O724">
        <v>88.190076869322155</v>
      </c>
      <c r="P724" s="95"/>
      <c r="Q724" s="95"/>
      <c r="R724" s="95"/>
      <c r="S724" s="86"/>
      <c r="T724" s="87"/>
      <c r="U724" s="87"/>
      <c r="V724" s="88"/>
      <c r="W724" s="87"/>
      <c r="X724" s="120"/>
      <c r="Y724" s="89"/>
      <c r="Z724" s="120"/>
      <c r="AA724" s="120"/>
      <c r="AB724" s="118"/>
    </row>
    <row r="725" spans="1:28" x14ac:dyDescent="0.25">
      <c r="A725" s="2">
        <v>3</v>
      </c>
      <c r="B725" s="2">
        <v>3.5</v>
      </c>
      <c r="C725" s="1" t="s">
        <v>1359</v>
      </c>
      <c r="D725" s="1" t="s">
        <v>1360</v>
      </c>
      <c r="E725" s="1" t="s">
        <v>1361</v>
      </c>
      <c r="F725" s="1" t="s">
        <v>44</v>
      </c>
      <c r="G725" s="1" t="s">
        <v>1993</v>
      </c>
      <c r="H725" s="1" t="s">
        <v>1994</v>
      </c>
      <c r="I725" s="1" t="s">
        <v>1232</v>
      </c>
      <c r="J725" s="1" t="s">
        <v>94</v>
      </c>
      <c r="K725" s="1" t="s">
        <v>1993</v>
      </c>
      <c r="L725">
        <v>1433</v>
      </c>
      <c r="M725">
        <v>6.978367062107467E-2</v>
      </c>
      <c r="N725">
        <v>1432</v>
      </c>
      <c r="O725">
        <v>98.393854748603346</v>
      </c>
      <c r="P725" s="95"/>
      <c r="Q725" s="95"/>
      <c r="R725" s="95"/>
      <c r="S725" s="86"/>
      <c r="T725" s="87"/>
      <c r="U725" s="87"/>
      <c r="V725" s="88"/>
      <c r="W725" s="87"/>
      <c r="X725" s="87"/>
      <c r="Y725" s="89"/>
      <c r="Z725" s="87"/>
      <c r="AA725" s="87"/>
      <c r="AB725" s="93"/>
    </row>
    <row r="726" spans="1:28" x14ac:dyDescent="0.25">
      <c r="A726" s="2">
        <v>3</v>
      </c>
      <c r="B726" s="2">
        <v>3.5</v>
      </c>
      <c r="C726" s="1" t="s">
        <v>1359</v>
      </c>
      <c r="D726" s="1" t="s">
        <v>1383</v>
      </c>
      <c r="E726" s="1" t="s">
        <v>1384</v>
      </c>
      <c r="F726" s="1" t="s">
        <v>44</v>
      </c>
      <c r="G726" s="1" t="s">
        <v>1995</v>
      </c>
      <c r="H726" s="1" t="s">
        <v>1996</v>
      </c>
      <c r="I726" s="1" t="s">
        <v>1232</v>
      </c>
      <c r="J726" s="1" t="s">
        <v>94</v>
      </c>
      <c r="K726" s="1" t="s">
        <v>1995</v>
      </c>
      <c r="L726">
        <v>153</v>
      </c>
      <c r="M726">
        <v>1.9607843137254901</v>
      </c>
      <c r="N726">
        <v>150</v>
      </c>
      <c r="O726">
        <v>97.333333333333329</v>
      </c>
      <c r="P726" s="95"/>
      <c r="Q726" s="95"/>
      <c r="R726" s="95"/>
      <c r="S726" s="86"/>
      <c r="T726" s="89"/>
      <c r="U726" s="87"/>
      <c r="V726" s="122"/>
      <c r="W726" s="122"/>
      <c r="X726" s="87"/>
      <c r="Y726" s="89"/>
      <c r="Z726" s="87"/>
      <c r="AA726" s="87"/>
      <c r="AB726" s="93"/>
    </row>
    <row r="727" spans="1:28" x14ac:dyDescent="0.25">
      <c r="A727" s="2">
        <v>3</v>
      </c>
      <c r="B727" s="2">
        <v>3.6</v>
      </c>
      <c r="C727" s="1" t="s">
        <v>76</v>
      </c>
      <c r="D727" s="1" t="s">
        <v>1209</v>
      </c>
      <c r="E727" s="1" t="s">
        <v>1210</v>
      </c>
      <c r="F727" s="1" t="s">
        <v>44</v>
      </c>
      <c r="G727" s="1" t="s">
        <v>1997</v>
      </c>
      <c r="H727" s="1" t="s">
        <v>1998</v>
      </c>
      <c r="I727" s="1" t="s">
        <v>840</v>
      </c>
      <c r="J727" s="1" t="s">
        <v>94</v>
      </c>
      <c r="K727" s="1" t="s">
        <v>1997</v>
      </c>
      <c r="L727">
        <v>1424</v>
      </c>
      <c r="M727">
        <v>3.1601123595505616</v>
      </c>
      <c r="N727">
        <v>1379</v>
      </c>
      <c r="O727">
        <v>90.935460478607681</v>
      </c>
      <c r="S727" s="7"/>
      <c r="T727" s="20"/>
      <c r="U727" s="20"/>
      <c r="V727" s="14"/>
      <c r="W727" s="20"/>
      <c r="X727" s="20"/>
      <c r="Y727" s="17"/>
      <c r="Z727" s="20"/>
      <c r="AA727" s="20"/>
      <c r="AB727" s="51"/>
    </row>
    <row r="728" spans="1:28" x14ac:dyDescent="0.25">
      <c r="A728" s="2">
        <v>3</v>
      </c>
      <c r="B728" s="2">
        <v>3.6</v>
      </c>
      <c r="C728" s="1" t="s">
        <v>76</v>
      </c>
      <c r="D728" s="1" t="s">
        <v>1209</v>
      </c>
      <c r="E728" s="1" t="s">
        <v>1210</v>
      </c>
      <c r="F728" s="1" t="s">
        <v>44</v>
      </c>
      <c r="G728" s="1" t="s">
        <v>1999</v>
      </c>
      <c r="H728" s="1" t="s">
        <v>2000</v>
      </c>
      <c r="I728" s="1" t="s">
        <v>840</v>
      </c>
      <c r="J728" s="1" t="s">
        <v>94</v>
      </c>
      <c r="K728" s="1" t="s">
        <v>1999</v>
      </c>
      <c r="L728">
        <v>1424</v>
      </c>
      <c r="M728">
        <v>2.5280898876404496</v>
      </c>
      <c r="N728">
        <v>1388</v>
      </c>
      <c r="O728">
        <v>99.423631123919307</v>
      </c>
      <c r="S728" s="7"/>
      <c r="T728" s="20"/>
      <c r="U728" s="20"/>
      <c r="V728" s="14"/>
      <c r="W728" s="20"/>
      <c r="X728" s="20"/>
      <c r="Y728" s="17"/>
      <c r="Z728" s="20"/>
      <c r="AA728" s="20"/>
      <c r="AB728" s="51"/>
    </row>
    <row r="729" spans="1:28" x14ac:dyDescent="0.25">
      <c r="A729" s="2">
        <v>3</v>
      </c>
      <c r="B729" s="2">
        <v>3.6</v>
      </c>
      <c r="C729" s="1" t="s">
        <v>76</v>
      </c>
      <c r="D729" s="1" t="s">
        <v>1209</v>
      </c>
      <c r="E729" s="1" t="s">
        <v>1210</v>
      </c>
      <c r="F729" s="1" t="s">
        <v>44</v>
      </c>
      <c r="G729" s="1" t="s">
        <v>2001</v>
      </c>
      <c r="H729" s="1" t="s">
        <v>2002</v>
      </c>
      <c r="I729" s="1" t="s">
        <v>840</v>
      </c>
      <c r="J729" s="1" t="s">
        <v>94</v>
      </c>
      <c r="K729" s="1" t="s">
        <v>2001</v>
      </c>
      <c r="L729">
        <v>1424</v>
      </c>
      <c r="M729">
        <v>6.0393258426966296</v>
      </c>
      <c r="N729">
        <v>1338</v>
      </c>
      <c r="O729">
        <v>97.907324364723465</v>
      </c>
      <c r="S729" s="7"/>
      <c r="T729" s="20"/>
      <c r="U729" s="20"/>
      <c r="V729" s="14"/>
      <c r="W729" s="20"/>
      <c r="X729" s="20"/>
      <c r="Y729" s="17"/>
      <c r="Z729" s="20"/>
      <c r="AA729" s="20"/>
      <c r="AB729" s="51"/>
    </row>
    <row r="730" spans="1:28" x14ac:dyDescent="0.25">
      <c r="A730" s="2">
        <v>3</v>
      </c>
      <c r="B730" s="2">
        <v>3.6</v>
      </c>
      <c r="C730" s="1" t="s">
        <v>76</v>
      </c>
      <c r="D730" s="1" t="s">
        <v>1209</v>
      </c>
      <c r="E730" s="1" t="s">
        <v>1210</v>
      </c>
      <c r="F730" s="1" t="s">
        <v>44</v>
      </c>
      <c r="G730" s="1" t="s">
        <v>2003</v>
      </c>
      <c r="H730" s="1" t="s">
        <v>2004</v>
      </c>
      <c r="I730" s="1" t="s">
        <v>840</v>
      </c>
      <c r="J730" s="1" t="s">
        <v>94</v>
      </c>
      <c r="K730" s="1" t="s">
        <v>2003</v>
      </c>
      <c r="L730">
        <v>1424</v>
      </c>
      <c r="M730">
        <v>4.0028089887640448</v>
      </c>
      <c r="N730">
        <v>1367</v>
      </c>
      <c r="O730">
        <v>98.463789319678128</v>
      </c>
      <c r="S730" s="7"/>
      <c r="T730" s="7"/>
      <c r="U730" s="20"/>
      <c r="V730" s="7"/>
      <c r="W730" s="7"/>
      <c r="X730" s="7"/>
      <c r="Y730" s="17"/>
      <c r="Z730" s="7"/>
      <c r="AA730" s="7"/>
      <c r="AB730" s="67"/>
    </row>
    <row r="731" spans="1:28" x14ac:dyDescent="0.25">
      <c r="A731" s="2">
        <v>3</v>
      </c>
      <c r="B731" s="2">
        <v>3.6</v>
      </c>
      <c r="C731" s="1" t="s">
        <v>76</v>
      </c>
      <c r="D731" s="1" t="s">
        <v>1242</v>
      </c>
      <c r="E731" s="1" t="s">
        <v>1243</v>
      </c>
      <c r="F731" s="1" t="s">
        <v>44</v>
      </c>
      <c r="G731" s="1" t="s">
        <v>2005</v>
      </c>
      <c r="H731" s="1" t="s">
        <v>2006</v>
      </c>
      <c r="I731" s="1" t="s">
        <v>1246</v>
      </c>
      <c r="J731" s="1" t="s">
        <v>94</v>
      </c>
      <c r="K731" s="1" t="s">
        <v>2005</v>
      </c>
      <c r="L731">
        <v>158</v>
      </c>
      <c r="M731">
        <v>0</v>
      </c>
      <c r="N731">
        <v>158</v>
      </c>
      <c r="O731">
        <v>86.075949367088612</v>
      </c>
      <c r="P731" s="95"/>
      <c r="Q731" s="95"/>
      <c r="R731" s="95"/>
      <c r="S731" s="86"/>
      <c r="T731" s="87"/>
      <c r="U731" s="87"/>
      <c r="V731" s="88"/>
      <c r="W731" s="87"/>
      <c r="X731" s="87"/>
      <c r="Y731" s="89"/>
      <c r="Z731" s="87"/>
      <c r="AA731" s="87"/>
      <c r="AB731" s="93"/>
    </row>
    <row r="732" spans="1:28" x14ac:dyDescent="0.25">
      <c r="A732" s="2">
        <v>3</v>
      </c>
      <c r="B732" s="2">
        <v>3.6</v>
      </c>
      <c r="C732" s="1" t="s">
        <v>76</v>
      </c>
      <c r="D732" s="1" t="s">
        <v>1242</v>
      </c>
      <c r="E732" s="1" t="s">
        <v>1243</v>
      </c>
      <c r="F732" s="1" t="s">
        <v>44</v>
      </c>
      <c r="G732" s="1" t="s">
        <v>2007</v>
      </c>
      <c r="H732" s="1" t="s">
        <v>2008</v>
      </c>
      <c r="I732" s="1" t="s">
        <v>547</v>
      </c>
      <c r="J732" s="1" t="s">
        <v>66</v>
      </c>
      <c r="K732" s="1" t="s">
        <v>2007</v>
      </c>
      <c r="L732">
        <v>289</v>
      </c>
      <c r="M732">
        <v>0.69204152249134943</v>
      </c>
      <c r="N732">
        <v>287</v>
      </c>
      <c r="O732">
        <v>81.881533101045292</v>
      </c>
      <c r="P732" s="95"/>
      <c r="Q732" s="95"/>
      <c r="R732" s="95"/>
      <c r="S732" s="86"/>
      <c r="T732" s="87"/>
      <c r="U732" s="87"/>
      <c r="V732" s="88"/>
      <c r="W732" s="87"/>
      <c r="X732" s="87"/>
      <c r="Y732" s="89"/>
      <c r="Z732" s="87"/>
      <c r="AA732" s="87"/>
      <c r="AB732" s="93"/>
    </row>
    <row r="733" spans="1:28" x14ac:dyDescent="0.25">
      <c r="A733" s="2">
        <v>3</v>
      </c>
      <c r="B733" s="2">
        <v>3.6</v>
      </c>
      <c r="C733" s="1" t="s">
        <v>76</v>
      </c>
      <c r="D733" s="1" t="s">
        <v>1242</v>
      </c>
      <c r="E733" s="1" t="s">
        <v>1243</v>
      </c>
      <c r="F733" s="1" t="s">
        <v>44</v>
      </c>
      <c r="G733" s="1" t="s">
        <v>2009</v>
      </c>
      <c r="H733" s="1" t="s">
        <v>2010</v>
      </c>
      <c r="I733" s="1" t="s">
        <v>547</v>
      </c>
      <c r="J733" s="1" t="s">
        <v>66</v>
      </c>
      <c r="K733" s="1" t="s">
        <v>2009</v>
      </c>
      <c r="L733">
        <v>289</v>
      </c>
      <c r="M733">
        <v>1.0380622837370241</v>
      </c>
      <c r="N733">
        <v>286</v>
      </c>
      <c r="O733">
        <v>84.615384615384613</v>
      </c>
      <c r="P733" s="95"/>
      <c r="Q733" s="95"/>
      <c r="R733" s="95"/>
      <c r="S733" s="86"/>
      <c r="T733" s="87"/>
      <c r="U733" s="87"/>
      <c r="V733" s="88"/>
      <c r="W733" s="87"/>
      <c r="X733" s="87"/>
      <c r="Y733" s="89"/>
      <c r="Z733" s="87"/>
      <c r="AA733" s="87"/>
      <c r="AB733" s="93"/>
    </row>
    <row r="734" spans="1:28" x14ac:dyDescent="0.25">
      <c r="A734" s="2">
        <v>3</v>
      </c>
      <c r="B734" s="2">
        <v>3.6</v>
      </c>
      <c r="C734" s="1" t="s">
        <v>76</v>
      </c>
      <c r="D734" s="1" t="s">
        <v>77</v>
      </c>
      <c r="E734" s="1" t="s">
        <v>78</v>
      </c>
      <c r="F734" s="1" t="s">
        <v>44</v>
      </c>
      <c r="G734" s="1" t="s">
        <v>2011</v>
      </c>
      <c r="H734" s="1" t="s">
        <v>2012</v>
      </c>
      <c r="I734" s="1" t="s">
        <v>840</v>
      </c>
      <c r="J734" s="1" t="s">
        <v>94</v>
      </c>
      <c r="K734" s="1" t="s">
        <v>2011</v>
      </c>
      <c r="L734">
        <v>1424</v>
      </c>
      <c r="M734">
        <v>14.466292134831461</v>
      </c>
      <c r="N734">
        <v>1218</v>
      </c>
      <c r="O734">
        <v>98.193760262725775</v>
      </c>
      <c r="P734" s="95"/>
      <c r="Q734" s="95"/>
      <c r="R734" s="95"/>
      <c r="S734" s="86"/>
      <c r="T734" s="87"/>
      <c r="U734" s="87"/>
      <c r="V734" s="88"/>
      <c r="W734" s="87"/>
      <c r="X734" s="123"/>
      <c r="Y734" s="89"/>
      <c r="Z734" s="120"/>
      <c r="AA734" s="120"/>
      <c r="AB734" s="118"/>
    </row>
    <row r="735" spans="1:28" x14ac:dyDescent="0.25">
      <c r="A735" s="2">
        <v>3</v>
      </c>
      <c r="B735" s="2">
        <v>3.6</v>
      </c>
      <c r="C735" s="1" t="s">
        <v>76</v>
      </c>
      <c r="D735" s="1" t="s">
        <v>77</v>
      </c>
      <c r="E735" s="1" t="s">
        <v>78</v>
      </c>
      <c r="F735" s="1" t="s">
        <v>44</v>
      </c>
      <c r="G735" s="1" t="s">
        <v>2013</v>
      </c>
      <c r="H735" s="1" t="s">
        <v>2014</v>
      </c>
      <c r="I735" s="1" t="s">
        <v>840</v>
      </c>
      <c r="J735" s="1" t="s">
        <v>94</v>
      </c>
      <c r="K735" s="1" t="s">
        <v>2013</v>
      </c>
      <c r="L735">
        <v>1424</v>
      </c>
      <c r="M735">
        <v>7.02247191011236E-2</v>
      </c>
      <c r="N735">
        <v>1423</v>
      </c>
      <c r="O735">
        <v>95.502459592410403</v>
      </c>
      <c r="P735" s="95"/>
      <c r="Q735" s="95"/>
      <c r="R735" s="95"/>
      <c r="S735" s="86"/>
      <c r="T735" s="87"/>
      <c r="U735" s="87"/>
      <c r="V735" s="88"/>
      <c r="W735" s="87"/>
      <c r="X735" s="87"/>
      <c r="Y735" s="89"/>
      <c r="Z735" s="87"/>
      <c r="AA735" s="87"/>
      <c r="AB735" s="93"/>
    </row>
    <row r="736" spans="1:28" x14ac:dyDescent="0.25">
      <c r="A736" s="2">
        <v>3</v>
      </c>
      <c r="B736" s="2">
        <v>3.6</v>
      </c>
      <c r="C736" s="1" t="s">
        <v>76</v>
      </c>
      <c r="D736" s="1" t="s">
        <v>1521</v>
      </c>
      <c r="E736" s="1" t="s">
        <v>1522</v>
      </c>
      <c r="F736" s="1" t="s">
        <v>44</v>
      </c>
      <c r="G736" s="1" t="s">
        <v>2015</v>
      </c>
      <c r="H736" s="1" t="s">
        <v>2016</v>
      </c>
      <c r="I736" s="1" t="s">
        <v>840</v>
      </c>
      <c r="J736" s="1" t="s">
        <v>94</v>
      </c>
      <c r="K736" s="1" t="s">
        <v>2015</v>
      </c>
      <c r="L736">
        <v>146</v>
      </c>
      <c r="M736">
        <v>0.68493150684931503</v>
      </c>
      <c r="N736">
        <v>145</v>
      </c>
      <c r="O736">
        <v>93.793103448275858</v>
      </c>
      <c r="P736" s="95"/>
      <c r="Q736" s="95"/>
      <c r="R736" s="95"/>
      <c r="S736" s="86"/>
      <c r="T736" s="87"/>
      <c r="U736" s="87"/>
      <c r="V736" s="88"/>
      <c r="W736" s="87"/>
      <c r="X736" s="87"/>
      <c r="Y736" s="89"/>
      <c r="Z736" s="87"/>
      <c r="AA736" s="87"/>
      <c r="AB736" s="93"/>
    </row>
    <row r="737" spans="1:28" x14ac:dyDescent="0.25">
      <c r="A737" s="2">
        <v>3</v>
      </c>
      <c r="B737" s="2">
        <v>3.6</v>
      </c>
      <c r="C737" s="1" t="s">
        <v>76</v>
      </c>
      <c r="D737" s="1" t="s">
        <v>1521</v>
      </c>
      <c r="E737" s="1" t="s">
        <v>1522</v>
      </c>
      <c r="F737" s="1" t="s">
        <v>44</v>
      </c>
      <c r="G737" s="1" t="s">
        <v>2017</v>
      </c>
      <c r="H737" s="1" t="s">
        <v>2018</v>
      </c>
      <c r="I737" s="1" t="s">
        <v>840</v>
      </c>
      <c r="J737" s="1" t="s">
        <v>94</v>
      </c>
      <c r="K737" s="1" t="s">
        <v>2017</v>
      </c>
      <c r="L737">
        <v>146</v>
      </c>
      <c r="M737">
        <v>0</v>
      </c>
      <c r="N737">
        <v>146</v>
      </c>
      <c r="O737">
        <v>96.575342465753423</v>
      </c>
      <c r="P737" s="95"/>
      <c r="Q737" s="95"/>
      <c r="R737" s="95"/>
      <c r="S737" s="86"/>
      <c r="T737" s="87"/>
      <c r="U737" s="87"/>
      <c r="V737" s="88"/>
      <c r="W737" s="87"/>
      <c r="X737" s="87"/>
      <c r="Y737" s="89"/>
      <c r="Z737" s="87"/>
      <c r="AA737" s="87"/>
      <c r="AB737" s="93"/>
    </row>
    <row r="738" spans="1:28" x14ac:dyDescent="0.25">
      <c r="A738" s="2">
        <v>3</v>
      </c>
      <c r="B738" s="2">
        <v>3.6</v>
      </c>
      <c r="C738" s="1" t="s">
        <v>76</v>
      </c>
      <c r="D738" s="1" t="s">
        <v>822</v>
      </c>
      <c r="E738" s="1" t="s">
        <v>823</v>
      </c>
      <c r="F738" s="1" t="s">
        <v>44</v>
      </c>
      <c r="G738" s="1" t="s">
        <v>2019</v>
      </c>
      <c r="H738" s="1" t="s">
        <v>2020</v>
      </c>
      <c r="I738" s="1" t="s">
        <v>840</v>
      </c>
      <c r="J738" s="1" t="s">
        <v>94</v>
      </c>
      <c r="K738" s="1" t="s">
        <v>2019</v>
      </c>
      <c r="L738">
        <v>1424</v>
      </c>
      <c r="M738">
        <v>2.3174157303370788</v>
      </c>
      <c r="N738">
        <v>1391</v>
      </c>
      <c r="O738">
        <v>88.281811646297626</v>
      </c>
      <c r="P738" s="95"/>
      <c r="Q738" s="95"/>
      <c r="R738" s="95"/>
      <c r="S738" s="86"/>
      <c r="T738" s="87"/>
      <c r="U738" s="87"/>
      <c r="V738" s="88"/>
      <c r="W738" s="87"/>
      <c r="X738" s="87"/>
      <c r="Y738" s="89"/>
      <c r="Z738" s="87"/>
      <c r="AA738" s="87"/>
      <c r="AB738" s="93"/>
    </row>
    <row r="739" spans="1:28" x14ac:dyDescent="0.25">
      <c r="A739" s="2">
        <v>3</v>
      </c>
      <c r="B739" s="2">
        <v>3.6</v>
      </c>
      <c r="C739" s="1" t="s">
        <v>76</v>
      </c>
      <c r="D739" s="1" t="s">
        <v>822</v>
      </c>
      <c r="E739" s="1" t="s">
        <v>823</v>
      </c>
      <c r="F739" s="1" t="s">
        <v>44</v>
      </c>
      <c r="G739" s="1" t="s">
        <v>2021</v>
      </c>
      <c r="H739" s="114" t="s">
        <v>2022</v>
      </c>
      <c r="I739" s="1" t="s">
        <v>100</v>
      </c>
      <c r="J739" s="1" t="s">
        <v>66</v>
      </c>
      <c r="K739" s="1" t="s">
        <v>2021</v>
      </c>
      <c r="L739">
        <v>6254</v>
      </c>
      <c r="M739">
        <v>2.2545570834665813</v>
      </c>
      <c r="N739">
        <v>6113</v>
      </c>
      <c r="O739">
        <v>93.29298216914772</v>
      </c>
      <c r="S739" s="7"/>
      <c r="T739" s="20"/>
      <c r="U739" s="20"/>
      <c r="V739" s="14"/>
      <c r="W739" s="20"/>
      <c r="X739" s="20"/>
      <c r="Y739" s="17"/>
      <c r="Z739" s="20"/>
      <c r="AA739" s="20"/>
      <c r="AB739" s="51"/>
    </row>
    <row r="740" spans="1:28" x14ac:dyDescent="0.25">
      <c r="A740" s="2">
        <v>3</v>
      </c>
      <c r="B740" s="2">
        <v>3.6</v>
      </c>
      <c r="C740" s="1" t="s">
        <v>76</v>
      </c>
      <c r="D740" s="1" t="s">
        <v>822</v>
      </c>
      <c r="E740" s="1" t="s">
        <v>823</v>
      </c>
      <c r="F740" s="1" t="s">
        <v>44</v>
      </c>
      <c r="G740" s="1" t="s">
        <v>2023</v>
      </c>
      <c r="H740" s="114" t="s">
        <v>2024</v>
      </c>
      <c r="I740" s="1" t="s">
        <v>87</v>
      </c>
      <c r="J740" s="1" t="s">
        <v>53</v>
      </c>
      <c r="K740" s="1" t="s">
        <v>2023</v>
      </c>
      <c r="L740">
        <v>36115</v>
      </c>
      <c r="M740">
        <v>7.343209192856154</v>
      </c>
      <c r="N740">
        <v>33463</v>
      </c>
      <c r="O740">
        <v>95.741565310940445</v>
      </c>
      <c r="S740" s="7"/>
      <c r="T740" s="20"/>
      <c r="U740" s="20"/>
      <c r="V740" s="14"/>
      <c r="W740" s="20"/>
      <c r="X740" s="20"/>
      <c r="Y740" s="17"/>
      <c r="Z740" s="20"/>
      <c r="AA740" s="20"/>
      <c r="AB740" s="51"/>
    </row>
    <row r="741" spans="1:28" x14ac:dyDescent="0.25">
      <c r="A741" s="2">
        <v>3</v>
      </c>
      <c r="B741" s="2">
        <v>3.7</v>
      </c>
      <c r="C741" s="1" t="s">
        <v>458</v>
      </c>
      <c r="D741" s="1" t="s">
        <v>1027</v>
      </c>
      <c r="E741" s="1" t="s">
        <v>1028</v>
      </c>
      <c r="F741" s="1" t="s">
        <v>44</v>
      </c>
      <c r="G741" s="1" t="s">
        <v>2025</v>
      </c>
      <c r="H741" s="1" t="s">
        <v>2026</v>
      </c>
      <c r="I741" s="1" t="s">
        <v>1036</v>
      </c>
      <c r="J741" s="1" t="s">
        <v>94</v>
      </c>
      <c r="K741" s="1" t="s">
        <v>2025</v>
      </c>
      <c r="L741">
        <v>1428</v>
      </c>
      <c r="M741">
        <v>0</v>
      </c>
      <c r="N741">
        <v>1428</v>
      </c>
      <c r="O741">
        <v>96.358543417366946</v>
      </c>
      <c r="P741" s="95"/>
      <c r="Q741" s="95"/>
      <c r="R741" s="95"/>
      <c r="S741" s="86"/>
      <c r="T741" s="87"/>
      <c r="U741" s="87"/>
      <c r="V741" s="88"/>
      <c r="W741" s="87"/>
      <c r="X741" s="124"/>
      <c r="Y741" s="89"/>
      <c r="Z741" s="121"/>
      <c r="AA741" s="125"/>
      <c r="AB741" s="102"/>
    </row>
    <row r="742" spans="1:28" x14ac:dyDescent="0.25">
      <c r="A742" s="2">
        <v>3</v>
      </c>
      <c r="B742" s="2">
        <v>3.7</v>
      </c>
      <c r="C742" s="1" t="s">
        <v>458</v>
      </c>
      <c r="D742" s="1" t="s">
        <v>459</v>
      </c>
      <c r="E742" s="1" t="s">
        <v>460</v>
      </c>
      <c r="F742" s="1" t="s">
        <v>44</v>
      </c>
      <c r="G742" s="1" t="s">
        <v>2027</v>
      </c>
      <c r="H742" s="1" t="s">
        <v>2028</v>
      </c>
      <c r="I742" s="1" t="s">
        <v>1036</v>
      </c>
      <c r="J742" s="1" t="s">
        <v>94</v>
      </c>
      <c r="K742" s="1" t="s">
        <v>2027</v>
      </c>
      <c r="L742">
        <v>1428</v>
      </c>
      <c r="M742">
        <v>0.21008403361344538</v>
      </c>
      <c r="N742">
        <v>1425</v>
      </c>
      <c r="O742">
        <v>81.263157894736835</v>
      </c>
      <c r="P742" s="95"/>
      <c r="Q742" s="95"/>
      <c r="R742" s="95"/>
      <c r="S742" s="86"/>
      <c r="T742" s="126"/>
      <c r="U742" s="87"/>
      <c r="V742" s="126"/>
      <c r="W742" s="126"/>
      <c r="X742" s="108"/>
      <c r="Y742" s="89"/>
      <c r="Z742" s="108"/>
      <c r="AA742" s="108"/>
      <c r="AB742" s="127"/>
    </row>
    <row r="743" spans="1:28" x14ac:dyDescent="0.25">
      <c r="A743" s="2">
        <v>3</v>
      </c>
      <c r="B743" s="2">
        <v>3.7</v>
      </c>
      <c r="C743" s="1" t="s">
        <v>458</v>
      </c>
      <c r="D743" s="1" t="s">
        <v>459</v>
      </c>
      <c r="E743" s="1" t="s">
        <v>460</v>
      </c>
      <c r="F743" s="1" t="s">
        <v>44</v>
      </c>
      <c r="G743" s="1" t="s">
        <v>2029</v>
      </c>
      <c r="H743" s="1" t="s">
        <v>2030</v>
      </c>
      <c r="I743" s="1" t="s">
        <v>100</v>
      </c>
      <c r="J743" s="1" t="s">
        <v>66</v>
      </c>
      <c r="K743" s="1" t="s">
        <v>2029</v>
      </c>
      <c r="L743">
        <v>6254</v>
      </c>
      <c r="M743">
        <v>4.3332267348896707</v>
      </c>
      <c r="N743">
        <v>5983</v>
      </c>
      <c r="O743">
        <v>77.820491392278115</v>
      </c>
      <c r="P743" s="95"/>
      <c r="Q743" s="95"/>
      <c r="R743" s="95"/>
      <c r="S743" s="86"/>
      <c r="T743" s="87"/>
      <c r="U743" s="87"/>
      <c r="V743" s="87"/>
      <c r="W743" s="87"/>
      <c r="X743" s="106"/>
      <c r="Y743" s="89"/>
      <c r="Z743" s="106"/>
      <c r="AA743" s="106"/>
      <c r="AB743" s="118"/>
    </row>
    <row r="744" spans="1:28" x14ac:dyDescent="0.25">
      <c r="A744" s="2">
        <v>3</v>
      </c>
      <c r="B744" s="2">
        <v>3.7</v>
      </c>
      <c r="C744" s="1" t="s">
        <v>458</v>
      </c>
      <c r="D744" s="1" t="s">
        <v>1118</v>
      </c>
      <c r="E744" s="1" t="s">
        <v>1119</v>
      </c>
      <c r="F744" s="1" t="s">
        <v>44</v>
      </c>
      <c r="G744" s="1" t="s">
        <v>2031</v>
      </c>
      <c r="H744" s="1" t="s">
        <v>2032</v>
      </c>
      <c r="I744" s="1" t="s">
        <v>463</v>
      </c>
      <c r="J744" s="1" t="s">
        <v>464</v>
      </c>
      <c r="K744" s="1" t="s">
        <v>2031</v>
      </c>
      <c r="L744">
        <v>1441</v>
      </c>
      <c r="M744">
        <v>1.457321304649549</v>
      </c>
      <c r="N744">
        <v>1420</v>
      </c>
      <c r="O744">
        <v>96.056338028169009</v>
      </c>
      <c r="P744" s="95"/>
      <c r="Q744" s="95"/>
      <c r="R744" s="95"/>
      <c r="S744" s="86"/>
      <c r="T744" s="87"/>
      <c r="U744" s="87"/>
      <c r="V744" s="88"/>
      <c r="W744" s="89"/>
      <c r="X744" s="91"/>
      <c r="Y744" s="89"/>
      <c r="Z744" s="91"/>
      <c r="AA744" s="91"/>
      <c r="AB744" s="93"/>
    </row>
    <row r="745" spans="1:28" x14ac:dyDescent="0.25">
      <c r="A745" s="2">
        <v>3</v>
      </c>
      <c r="B745" s="2">
        <v>3.7</v>
      </c>
      <c r="C745" s="1" t="s">
        <v>458</v>
      </c>
      <c r="D745" s="1" t="s">
        <v>1118</v>
      </c>
      <c r="E745" s="1" t="s">
        <v>1119</v>
      </c>
      <c r="F745" s="1" t="s">
        <v>44</v>
      </c>
      <c r="G745" s="1" t="s">
        <v>2033</v>
      </c>
      <c r="H745" s="1" t="s">
        <v>2034</v>
      </c>
      <c r="I745" s="1" t="s">
        <v>65</v>
      </c>
      <c r="J745" s="1" t="s">
        <v>66</v>
      </c>
      <c r="K745" s="1" t="s">
        <v>2033</v>
      </c>
      <c r="L745">
        <v>7303</v>
      </c>
      <c r="M745">
        <v>3.0261536354922636</v>
      </c>
      <c r="N745">
        <v>7082</v>
      </c>
      <c r="O745">
        <v>85.42784524145722</v>
      </c>
      <c r="P745" s="95"/>
      <c r="Q745" s="95"/>
      <c r="R745" s="95"/>
      <c r="S745" s="86"/>
      <c r="T745" s="87"/>
      <c r="U745" s="87"/>
      <c r="V745" s="88"/>
      <c r="W745" s="87"/>
      <c r="X745" s="87"/>
      <c r="Y745" s="89"/>
      <c r="Z745" s="87"/>
      <c r="AA745" s="87"/>
      <c r="AB745" s="93"/>
    </row>
    <row r="746" spans="1:28" x14ac:dyDescent="0.25">
      <c r="A746" s="2">
        <v>3</v>
      </c>
      <c r="B746" s="2">
        <v>3.7</v>
      </c>
      <c r="C746" s="1" t="s">
        <v>458</v>
      </c>
      <c r="D746" s="1" t="s">
        <v>1118</v>
      </c>
      <c r="E746" s="1" t="s">
        <v>1119</v>
      </c>
      <c r="F746" s="1" t="s">
        <v>44</v>
      </c>
      <c r="G746" s="1" t="s">
        <v>2035</v>
      </c>
      <c r="H746" s="1" t="s">
        <v>2036</v>
      </c>
      <c r="I746" s="1" t="s">
        <v>1036</v>
      </c>
      <c r="J746" s="1" t="s">
        <v>94</v>
      </c>
      <c r="K746" s="1" t="s">
        <v>2035</v>
      </c>
      <c r="L746">
        <v>1428</v>
      </c>
      <c r="M746">
        <v>0.98039215686274506</v>
      </c>
      <c r="N746">
        <v>1414</v>
      </c>
      <c r="O746">
        <v>98.161244695898162</v>
      </c>
      <c r="P746" s="95"/>
      <c r="Q746" s="95"/>
      <c r="R746" s="95"/>
      <c r="S746" s="86"/>
      <c r="T746" s="87"/>
      <c r="U746" s="87"/>
      <c r="V746" s="88"/>
      <c r="W746" s="87"/>
      <c r="X746" s="87"/>
      <c r="Y746" s="89"/>
      <c r="Z746" s="87"/>
      <c r="AA746" s="87"/>
      <c r="AB746" s="93"/>
    </row>
    <row r="747" spans="1:28" x14ac:dyDescent="0.25">
      <c r="A747" s="2">
        <v>3</v>
      </c>
      <c r="B747" s="2">
        <v>3.7</v>
      </c>
      <c r="C747" s="1" t="s">
        <v>458</v>
      </c>
      <c r="D747" s="1" t="s">
        <v>1118</v>
      </c>
      <c r="E747" s="1" t="s">
        <v>1119</v>
      </c>
      <c r="F747" s="1" t="s">
        <v>44</v>
      </c>
      <c r="G747" s="1" t="s">
        <v>2037</v>
      </c>
      <c r="H747" s="1" t="s">
        <v>2038</v>
      </c>
      <c r="I747" s="1" t="s">
        <v>1036</v>
      </c>
      <c r="J747" s="1" t="s">
        <v>94</v>
      </c>
      <c r="K747" s="1" t="s">
        <v>2037</v>
      </c>
      <c r="L747">
        <v>1428</v>
      </c>
      <c r="M747">
        <v>50.840336134453779</v>
      </c>
      <c r="N747">
        <v>702</v>
      </c>
      <c r="O747">
        <v>97.008547008547012</v>
      </c>
      <c r="P747" s="95"/>
      <c r="Q747" s="95"/>
      <c r="R747" s="95"/>
      <c r="S747" s="86"/>
      <c r="T747" s="87"/>
      <c r="U747" s="87"/>
      <c r="V747" s="88"/>
      <c r="W747" s="87"/>
      <c r="X747" s="87"/>
      <c r="Y747" s="89"/>
      <c r="Z747" s="87"/>
      <c r="AA747" s="87"/>
      <c r="AB747" s="93"/>
    </row>
    <row r="748" spans="1:28" x14ac:dyDescent="0.25">
      <c r="A748" s="2">
        <v>3</v>
      </c>
      <c r="B748" s="2">
        <v>3.7</v>
      </c>
      <c r="C748" s="1" t="s">
        <v>458</v>
      </c>
      <c r="D748" s="1" t="s">
        <v>518</v>
      </c>
      <c r="E748" s="1" t="s">
        <v>519</v>
      </c>
      <c r="F748" s="1" t="s">
        <v>44</v>
      </c>
      <c r="G748" s="1" t="s">
        <v>2039</v>
      </c>
      <c r="H748" s="1" t="s">
        <v>2040</v>
      </c>
      <c r="I748" s="1" t="s">
        <v>1097</v>
      </c>
      <c r="J748" s="1" t="s">
        <v>66</v>
      </c>
      <c r="K748" s="1" t="s">
        <v>2039</v>
      </c>
      <c r="L748">
        <v>1047</v>
      </c>
      <c r="M748">
        <v>0.95510983763132762</v>
      </c>
      <c r="N748">
        <v>1037</v>
      </c>
      <c r="O748">
        <v>93.442622950819668</v>
      </c>
      <c r="P748" s="95"/>
      <c r="Q748" s="95"/>
      <c r="R748" s="95"/>
      <c r="S748" s="86"/>
      <c r="T748" s="87"/>
      <c r="U748" s="87"/>
      <c r="V748" s="88"/>
      <c r="W748" s="87"/>
      <c r="X748" s="128"/>
      <c r="Y748" s="89"/>
      <c r="Z748" s="121"/>
      <c r="AA748" s="121"/>
      <c r="AB748" s="129"/>
    </row>
    <row r="749" spans="1:28" x14ac:dyDescent="0.25">
      <c r="A749" s="2">
        <v>3</v>
      </c>
      <c r="B749" s="2">
        <v>3.7</v>
      </c>
      <c r="C749" s="1" t="s">
        <v>458</v>
      </c>
      <c r="D749" s="1" t="s">
        <v>518</v>
      </c>
      <c r="E749" s="1" t="s">
        <v>519</v>
      </c>
      <c r="F749" s="1" t="s">
        <v>44</v>
      </c>
      <c r="G749" s="1" t="s">
        <v>2041</v>
      </c>
      <c r="H749" s="1" t="s">
        <v>2042</v>
      </c>
      <c r="I749" s="1" t="s">
        <v>1097</v>
      </c>
      <c r="J749" s="1" t="s">
        <v>66</v>
      </c>
      <c r="K749" s="1" t="s">
        <v>2041</v>
      </c>
      <c r="L749">
        <v>1852</v>
      </c>
      <c r="M749">
        <v>0</v>
      </c>
      <c r="N749">
        <v>1852</v>
      </c>
      <c r="O749">
        <v>89.524838012958966</v>
      </c>
      <c r="P749" s="95"/>
      <c r="Q749" s="95"/>
      <c r="R749" s="95"/>
      <c r="S749" s="86"/>
      <c r="T749" s="87"/>
      <c r="U749" s="87"/>
      <c r="V749" s="88"/>
      <c r="W749" s="87"/>
      <c r="X749" s="87"/>
      <c r="Y749" s="89"/>
      <c r="Z749" s="87"/>
      <c r="AA749" s="87"/>
      <c r="AB749" s="93"/>
    </row>
    <row r="750" spans="1:28" x14ac:dyDescent="0.25">
      <c r="A750" s="2">
        <v>3</v>
      </c>
      <c r="B750" s="2">
        <v>3.7</v>
      </c>
      <c r="C750" s="1" t="s">
        <v>458</v>
      </c>
      <c r="D750" s="1" t="s">
        <v>2043</v>
      </c>
      <c r="E750" s="1" t="s">
        <v>2044</v>
      </c>
      <c r="F750" s="1" t="s">
        <v>863</v>
      </c>
      <c r="G750" s="1" t="s">
        <v>2045</v>
      </c>
      <c r="H750" s="1" t="s">
        <v>2046</v>
      </c>
      <c r="I750" s="1" t="s">
        <v>65</v>
      </c>
      <c r="J750" s="1" t="s">
        <v>66</v>
      </c>
      <c r="K750" s="1" t="s">
        <v>2045</v>
      </c>
      <c r="L750">
        <v>1408</v>
      </c>
      <c r="M750">
        <v>10.369318181818182</v>
      </c>
      <c r="N750">
        <v>1262</v>
      </c>
      <c r="O750">
        <v>95.404120443740098</v>
      </c>
      <c r="P750" s="95"/>
      <c r="Q750" s="95"/>
      <c r="R750" s="95"/>
      <c r="S750" s="86"/>
      <c r="T750" s="87"/>
      <c r="U750" s="87"/>
      <c r="V750" s="88"/>
      <c r="W750" s="87"/>
      <c r="X750" s="87"/>
      <c r="Y750" s="89"/>
      <c r="Z750" s="87"/>
      <c r="AA750" s="87"/>
      <c r="AB750" s="93"/>
    </row>
    <row r="751" spans="1:28" x14ac:dyDescent="0.25">
      <c r="A751" s="2">
        <v>3</v>
      </c>
      <c r="B751" s="2">
        <v>3.7</v>
      </c>
      <c r="C751" s="1" t="s">
        <v>458</v>
      </c>
      <c r="D751" s="1" t="s">
        <v>2043</v>
      </c>
      <c r="E751" s="1" t="s">
        <v>2044</v>
      </c>
      <c r="F751" s="1" t="s">
        <v>863</v>
      </c>
      <c r="G751" s="1" t="s">
        <v>2047</v>
      </c>
      <c r="H751" s="1" t="s">
        <v>2048</v>
      </c>
      <c r="I751" s="1" t="s">
        <v>1036</v>
      </c>
      <c r="J751" s="1" t="s">
        <v>94</v>
      </c>
      <c r="K751" s="1" t="s">
        <v>2047</v>
      </c>
      <c r="L751">
        <v>419</v>
      </c>
      <c r="M751">
        <v>1.431980906921241</v>
      </c>
      <c r="N751">
        <v>413</v>
      </c>
      <c r="O751">
        <v>100</v>
      </c>
      <c r="P751" s="95"/>
      <c r="Q751" s="95"/>
      <c r="R751" s="95"/>
      <c r="S751" s="86"/>
      <c r="T751" s="87"/>
      <c r="U751" s="87"/>
      <c r="V751" s="88"/>
      <c r="W751" s="87"/>
      <c r="X751" s="87"/>
      <c r="Y751" s="89"/>
      <c r="Z751" s="87"/>
      <c r="AA751" s="87"/>
      <c r="AB751" s="93"/>
    </row>
    <row r="752" spans="1:28" x14ac:dyDescent="0.25">
      <c r="A752" s="2">
        <v>3</v>
      </c>
      <c r="B752" s="2">
        <v>3.7</v>
      </c>
      <c r="C752" s="1" t="s">
        <v>458</v>
      </c>
      <c r="D752" s="1" t="s">
        <v>2043</v>
      </c>
      <c r="E752" s="1" t="s">
        <v>2044</v>
      </c>
      <c r="F752" s="1" t="s">
        <v>863</v>
      </c>
      <c r="G752" s="1" t="s">
        <v>2049</v>
      </c>
      <c r="H752" s="1" t="s">
        <v>2050</v>
      </c>
      <c r="I752" s="1" t="s">
        <v>1036</v>
      </c>
      <c r="J752" s="1" t="s">
        <v>94</v>
      </c>
      <c r="K752" s="1" t="s">
        <v>2049</v>
      </c>
      <c r="L752">
        <v>419</v>
      </c>
      <c r="M752">
        <v>1.1933174224343674</v>
      </c>
      <c r="N752">
        <v>414</v>
      </c>
      <c r="O752">
        <v>97.34299516908213</v>
      </c>
      <c r="P752" s="95"/>
      <c r="Q752" s="95"/>
      <c r="R752" s="95"/>
      <c r="S752" s="86"/>
      <c r="T752" s="87"/>
      <c r="U752" s="87"/>
      <c r="V752" s="88"/>
      <c r="W752" s="87"/>
      <c r="X752" s="87"/>
      <c r="Y752" s="89"/>
      <c r="Z752" s="87"/>
      <c r="AA752" s="87"/>
      <c r="AB752" s="93"/>
    </row>
    <row r="753" spans="1:28" x14ac:dyDescent="0.25">
      <c r="A753" s="2">
        <v>3</v>
      </c>
      <c r="B753" s="2">
        <v>3.7</v>
      </c>
      <c r="C753" s="1" t="s">
        <v>458</v>
      </c>
      <c r="D753" s="1" t="s">
        <v>1181</v>
      </c>
      <c r="E753" s="1" t="s">
        <v>1182</v>
      </c>
      <c r="F753" s="1" t="s">
        <v>44</v>
      </c>
      <c r="G753" s="1" t="s">
        <v>2051</v>
      </c>
      <c r="H753" s="1" t="s">
        <v>2052</v>
      </c>
      <c r="I753" s="1" t="s">
        <v>1036</v>
      </c>
      <c r="J753" s="1" t="s">
        <v>94</v>
      </c>
      <c r="K753" s="1" t="s">
        <v>2051</v>
      </c>
      <c r="L753">
        <v>148</v>
      </c>
      <c r="M753">
        <v>52.702702702702702</v>
      </c>
      <c r="N753">
        <v>70</v>
      </c>
      <c r="O753">
        <v>82.857142857142861</v>
      </c>
      <c r="P753" s="95"/>
      <c r="Q753" s="95"/>
      <c r="R753" s="95"/>
      <c r="S753" s="86"/>
      <c r="T753" s="86"/>
      <c r="U753" s="87"/>
      <c r="V753" s="86"/>
      <c r="W753" s="86"/>
      <c r="X753" s="86"/>
      <c r="Y753" s="89"/>
      <c r="Z753" s="86"/>
      <c r="AA753" s="86"/>
      <c r="AB753" s="97"/>
    </row>
  </sheetData>
  <sheetProtection selectLockedCells="1" selectUnlockedCells="1"/>
  <autoFilter ref="A1:AB753" xr:uid="{CC64B7FB-C5F0-4AD6-BC47-CDDB32CA7B74}"/>
  <sortState xmlns:xlrd2="http://schemas.microsoft.com/office/spreadsheetml/2017/richdata2" ref="S2:AB753">
    <sortCondition ref="T1:T753"/>
  </sortState>
  <phoneticPr fontId="4" type="noConversion"/>
  <pageMargins left="0.7" right="0.7" top="0.75" bottom="0.75" header="0.3" footer="0.3"/>
  <pageSetup paperSize="9" orientation="portrait"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CD6547B5-709B-4495-85DE-4DF0BFB11E3F}">
          <x14:formula1>
            <xm:f>'Liste déroulante de choix'!$A$1:$A$3</xm:f>
          </x14:formula1>
          <xm:sqref>AB120:AB137 AB139 AB2:AB8 AB142:AB195 AB197:AB233 AB30:AB47 AB510:AB512 AB514 AB521 AB524:AB528 AB55:AB90 AB117 AB530:AB532 AB462:AB465 AB51 AB10:AB22 AB113:AB115 AB534:AB554 AB92:AB108 AB110:AB111 AB53 AB508 AB558:AB600 AB517:AB519 AB453 AB502:AB506 AB439 AB605:AB674 AB472:AB479 AB488:AB496 AB441:AB450 AB677:AB713 AB718:AB720 AB235:AB435 AB725 AB728:AB730 AB482 AB739 AB748:AB1069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0542FE-BF1D-4E65-BD31-FF9996E7752B}">
  <sheetPr codeName="Feuil3">
    <pageSetUpPr fitToPage="1"/>
  </sheetPr>
  <dimension ref="A1:L503"/>
  <sheetViews>
    <sheetView tabSelected="1" zoomScale="80" zoomScaleNormal="80" zoomScaleSheetLayoutView="90" workbookViewId="0">
      <pane ySplit="1" topLeftCell="A302" activePane="bottomLeft" state="frozen"/>
      <selection activeCell="S1" sqref="S1"/>
      <selection pane="bottomLeft" activeCell="I357" sqref="I357"/>
    </sheetView>
  </sheetViews>
  <sheetFormatPr baseColWidth="10" defaultColWidth="10.5703125" defaultRowHeight="58.9" customHeight="1" x14ac:dyDescent="0.25"/>
  <cols>
    <col min="1" max="1" width="16.140625" style="19" bestFit="1" customWidth="1"/>
    <col min="2" max="2" width="21.85546875" style="19" customWidth="1"/>
    <col min="3" max="3" width="9.42578125" style="19" customWidth="1"/>
    <col min="4" max="4" width="29.7109375" style="19" customWidth="1"/>
    <col min="5" max="5" width="10.5703125" style="19" customWidth="1"/>
    <col min="6" max="6" width="52.28515625" style="133" customWidth="1"/>
    <col min="7" max="7" width="24.140625" style="19" customWidth="1"/>
    <col min="8" max="8" width="21.42578125" style="19" customWidth="1"/>
    <col min="9" max="9" width="81.5703125" style="133" customWidth="1"/>
    <col min="10" max="11" width="18.85546875" style="133" customWidth="1"/>
    <col min="12" max="12" width="18" style="145" customWidth="1"/>
    <col min="13" max="16384" width="10.5703125" style="19"/>
  </cols>
  <sheetData>
    <row r="1" spans="1:12" s="132" customFormat="1" ht="58.9" customHeight="1" x14ac:dyDescent="0.25">
      <c r="A1" s="146" t="s">
        <v>2799</v>
      </c>
      <c r="B1" s="146" t="s">
        <v>2800</v>
      </c>
      <c r="C1" s="146" t="s">
        <v>2801</v>
      </c>
      <c r="D1" s="146" t="s">
        <v>2802</v>
      </c>
      <c r="E1" s="146" t="s">
        <v>2333</v>
      </c>
      <c r="F1" s="147" t="s">
        <v>2803</v>
      </c>
      <c r="G1" s="147" t="s">
        <v>2734</v>
      </c>
      <c r="H1" s="146" t="s">
        <v>2053</v>
      </c>
      <c r="I1" s="147" t="s">
        <v>2334</v>
      </c>
      <c r="J1" s="147" t="s">
        <v>2804</v>
      </c>
      <c r="K1" s="147" t="s">
        <v>2805</v>
      </c>
      <c r="L1" s="147" t="s">
        <v>2806</v>
      </c>
    </row>
    <row r="2" spans="1:12" ht="58.9" customHeight="1" x14ac:dyDescent="0.25">
      <c r="A2" s="19">
        <v>1</v>
      </c>
      <c r="B2" s="19" t="s">
        <v>2524</v>
      </c>
      <c r="C2" s="19" t="s">
        <v>2056</v>
      </c>
      <c r="D2" s="133" t="s">
        <v>2057</v>
      </c>
      <c r="E2" s="19" t="s">
        <v>56</v>
      </c>
      <c r="F2" s="133" t="s">
        <v>2335</v>
      </c>
      <c r="G2" s="19" t="s">
        <v>44</v>
      </c>
      <c r="H2" s="19" t="s">
        <v>2058</v>
      </c>
      <c r="I2" s="133" t="s">
        <v>2403</v>
      </c>
      <c r="J2" s="19" t="s">
        <v>2061</v>
      </c>
      <c r="L2" s="143" t="s">
        <v>2795</v>
      </c>
    </row>
    <row r="3" spans="1:12" ht="58.9" customHeight="1" x14ac:dyDescent="0.25">
      <c r="A3" s="19">
        <v>1</v>
      </c>
      <c r="B3" s="19" t="s">
        <v>2524</v>
      </c>
      <c r="C3" s="19" t="s">
        <v>2056</v>
      </c>
      <c r="D3" s="133" t="s">
        <v>2057</v>
      </c>
      <c r="E3" s="19" t="s">
        <v>56</v>
      </c>
      <c r="F3" s="133" t="s">
        <v>2335</v>
      </c>
      <c r="G3" s="19" t="s">
        <v>44</v>
      </c>
      <c r="H3" s="19" t="s">
        <v>2058</v>
      </c>
      <c r="I3" s="133" t="s">
        <v>2062</v>
      </c>
      <c r="J3" s="19" t="s">
        <v>2061</v>
      </c>
      <c r="L3" s="143" t="s">
        <v>2795</v>
      </c>
    </row>
    <row r="4" spans="1:12" ht="58.9" customHeight="1" x14ac:dyDescent="0.25">
      <c r="A4" s="19">
        <v>1</v>
      </c>
      <c r="B4" s="19" t="s">
        <v>2524</v>
      </c>
      <c r="C4" s="19" t="s">
        <v>2056</v>
      </c>
      <c r="D4" s="133" t="s">
        <v>2057</v>
      </c>
      <c r="E4" s="19" t="s">
        <v>56</v>
      </c>
      <c r="F4" s="133" t="s">
        <v>2335</v>
      </c>
      <c r="G4" s="19" t="s">
        <v>44</v>
      </c>
      <c r="H4" s="19" t="s">
        <v>2058</v>
      </c>
      <c r="I4" s="133" t="s">
        <v>2398</v>
      </c>
      <c r="J4" s="19" t="s">
        <v>2054</v>
      </c>
      <c r="L4" s="143" t="s">
        <v>2798</v>
      </c>
    </row>
    <row r="5" spans="1:12" ht="58.9" customHeight="1" x14ac:dyDescent="0.25">
      <c r="A5" s="19">
        <v>1</v>
      </c>
      <c r="B5" s="19" t="s">
        <v>2524</v>
      </c>
      <c r="C5" s="19" t="s">
        <v>2056</v>
      </c>
      <c r="D5" s="133" t="s">
        <v>2057</v>
      </c>
      <c r="E5" s="19" t="s">
        <v>56</v>
      </c>
      <c r="F5" s="133" t="s">
        <v>2335</v>
      </c>
      <c r="G5" s="19" t="s">
        <v>44</v>
      </c>
      <c r="H5" s="19" t="s">
        <v>2058</v>
      </c>
      <c r="I5" s="133" t="s">
        <v>2060</v>
      </c>
      <c r="J5" s="19" t="s">
        <v>2054</v>
      </c>
      <c r="L5" s="143" t="s">
        <v>2798</v>
      </c>
    </row>
    <row r="6" spans="1:12" ht="58.9" customHeight="1" x14ac:dyDescent="0.25">
      <c r="A6" s="19">
        <v>1</v>
      </c>
      <c r="B6" s="19" t="s">
        <v>2524</v>
      </c>
      <c r="C6" s="19" t="s">
        <v>2056</v>
      </c>
      <c r="D6" s="133" t="s">
        <v>2057</v>
      </c>
      <c r="E6" s="19" t="s">
        <v>56</v>
      </c>
      <c r="F6" s="133" t="s">
        <v>2335</v>
      </c>
      <c r="G6" s="19" t="s">
        <v>44</v>
      </c>
      <c r="H6" s="19" t="s">
        <v>2058</v>
      </c>
      <c r="I6" s="133" t="s">
        <v>2337</v>
      </c>
      <c r="J6" s="19" t="s">
        <v>2054</v>
      </c>
      <c r="L6" s="143" t="s">
        <v>2798</v>
      </c>
    </row>
    <row r="7" spans="1:12" ht="58.9" customHeight="1" x14ac:dyDescent="0.25">
      <c r="A7" s="19">
        <v>1</v>
      </c>
      <c r="B7" s="19" t="s">
        <v>2524</v>
      </c>
      <c r="C7" s="19" t="s">
        <v>2056</v>
      </c>
      <c r="D7" s="133" t="s">
        <v>2057</v>
      </c>
      <c r="E7" s="19" t="s">
        <v>2336</v>
      </c>
      <c r="F7" s="133" t="s">
        <v>2683</v>
      </c>
      <c r="G7" s="19" t="s">
        <v>44</v>
      </c>
      <c r="H7" s="19" t="s">
        <v>2058</v>
      </c>
      <c r="I7" s="133" t="s">
        <v>2499</v>
      </c>
      <c r="J7" s="19" t="s">
        <v>2061</v>
      </c>
      <c r="L7" s="143" t="s">
        <v>2063</v>
      </c>
    </row>
    <row r="8" spans="1:12" ht="58.9" customHeight="1" x14ac:dyDescent="0.25">
      <c r="A8" s="19">
        <v>1</v>
      </c>
      <c r="B8" s="19" t="s">
        <v>2524</v>
      </c>
      <c r="C8" s="19" t="s">
        <v>2056</v>
      </c>
      <c r="D8" s="133" t="s">
        <v>2057</v>
      </c>
      <c r="E8" s="19" t="s">
        <v>2336</v>
      </c>
      <c r="F8" s="133" t="s">
        <v>2683</v>
      </c>
      <c r="G8" s="19" t="s">
        <v>44</v>
      </c>
      <c r="H8" s="19" t="s">
        <v>2058</v>
      </c>
      <c r="I8" s="133" t="s">
        <v>2500</v>
      </c>
      <c r="J8" s="19" t="s">
        <v>2061</v>
      </c>
      <c r="L8" s="143" t="s">
        <v>2795</v>
      </c>
    </row>
    <row r="9" spans="1:12" ht="58.9" customHeight="1" x14ac:dyDescent="0.25">
      <c r="A9" s="19">
        <v>1</v>
      </c>
      <c r="B9" s="19" t="s">
        <v>2524</v>
      </c>
      <c r="C9" s="19" t="s">
        <v>2056</v>
      </c>
      <c r="D9" s="133" t="s">
        <v>2057</v>
      </c>
      <c r="E9" s="19" t="s">
        <v>2336</v>
      </c>
      <c r="F9" s="133" t="s">
        <v>2683</v>
      </c>
      <c r="G9" s="19" t="s">
        <v>44</v>
      </c>
      <c r="H9" s="19" t="s">
        <v>2058</v>
      </c>
      <c r="I9" s="133" t="s">
        <v>2501</v>
      </c>
      <c r="J9" s="19" t="s">
        <v>2061</v>
      </c>
      <c r="L9" s="143" t="s">
        <v>2795</v>
      </c>
    </row>
    <row r="10" spans="1:12" ht="58.9" customHeight="1" x14ac:dyDescent="0.25">
      <c r="A10" s="19">
        <v>1</v>
      </c>
      <c r="B10" s="19" t="s">
        <v>2524</v>
      </c>
      <c r="C10" s="19" t="s">
        <v>2056</v>
      </c>
      <c r="D10" s="133" t="s">
        <v>2057</v>
      </c>
      <c r="E10" s="19" t="s">
        <v>2336</v>
      </c>
      <c r="F10" s="133" t="s">
        <v>2683</v>
      </c>
      <c r="G10" s="19" t="s">
        <v>44</v>
      </c>
      <c r="H10" s="19" t="s">
        <v>2058</v>
      </c>
      <c r="I10" s="133" t="s">
        <v>2626</v>
      </c>
      <c r="J10" s="19" t="s">
        <v>2065</v>
      </c>
      <c r="K10" s="134"/>
      <c r="L10" s="143" t="s">
        <v>2063</v>
      </c>
    </row>
    <row r="11" spans="1:12" ht="58.9" customHeight="1" x14ac:dyDescent="0.25">
      <c r="A11" s="19">
        <v>1</v>
      </c>
      <c r="B11" s="19" t="s">
        <v>2524</v>
      </c>
      <c r="C11" s="19" t="s">
        <v>2056</v>
      </c>
      <c r="D11" s="133" t="s">
        <v>2057</v>
      </c>
      <c r="E11" s="19" t="s">
        <v>2336</v>
      </c>
      <c r="F11" s="133" t="s">
        <v>2683</v>
      </c>
      <c r="G11" s="19" t="s">
        <v>44</v>
      </c>
      <c r="H11" s="19" t="s">
        <v>2058</v>
      </c>
      <c r="I11" s="133" t="s">
        <v>2502</v>
      </c>
      <c r="J11" s="19" t="s">
        <v>2065</v>
      </c>
      <c r="L11" s="143" t="s">
        <v>2063</v>
      </c>
    </row>
    <row r="12" spans="1:12" ht="58.9" customHeight="1" x14ac:dyDescent="0.25">
      <c r="A12" s="19">
        <v>1</v>
      </c>
      <c r="B12" s="19" t="s">
        <v>2524</v>
      </c>
      <c r="C12" s="19" t="s">
        <v>2056</v>
      </c>
      <c r="D12" s="133" t="s">
        <v>2057</v>
      </c>
      <c r="E12" s="19" t="s">
        <v>2336</v>
      </c>
      <c r="F12" s="133" t="s">
        <v>2683</v>
      </c>
      <c r="G12" s="19" t="s">
        <v>44</v>
      </c>
      <c r="H12" s="19" t="s">
        <v>2058</v>
      </c>
      <c r="I12" s="133" t="s">
        <v>2498</v>
      </c>
      <c r="J12" s="19" t="s">
        <v>2054</v>
      </c>
      <c r="L12" s="143" t="s">
        <v>2798</v>
      </c>
    </row>
    <row r="13" spans="1:12" ht="58.9" customHeight="1" x14ac:dyDescent="0.25">
      <c r="A13" s="19">
        <v>1</v>
      </c>
      <c r="B13" s="19" t="s">
        <v>2524</v>
      </c>
      <c r="C13" s="19" t="s">
        <v>2056</v>
      </c>
      <c r="D13" s="133" t="s">
        <v>2057</v>
      </c>
      <c r="E13" s="19" t="s">
        <v>262</v>
      </c>
      <c r="F13" s="133" t="s">
        <v>2066</v>
      </c>
      <c r="G13" s="19" t="s">
        <v>44</v>
      </c>
      <c r="H13" s="19" t="s">
        <v>2067</v>
      </c>
      <c r="I13" s="133" t="s">
        <v>2622</v>
      </c>
      <c r="J13" s="19" t="s">
        <v>2061</v>
      </c>
      <c r="L13" s="143" t="s">
        <v>2795</v>
      </c>
    </row>
    <row r="14" spans="1:12" ht="58.9" customHeight="1" x14ac:dyDescent="0.25">
      <c r="A14" s="19">
        <v>1</v>
      </c>
      <c r="B14" s="19" t="s">
        <v>2524</v>
      </c>
      <c r="C14" s="19" t="s">
        <v>2056</v>
      </c>
      <c r="D14" s="133" t="s">
        <v>2057</v>
      </c>
      <c r="E14" s="19" t="s">
        <v>262</v>
      </c>
      <c r="F14" s="133" t="s">
        <v>2066</v>
      </c>
      <c r="G14" s="19" t="s">
        <v>44</v>
      </c>
      <c r="H14" s="19" t="s">
        <v>2067</v>
      </c>
      <c r="I14" s="133" t="s">
        <v>2551</v>
      </c>
      <c r="J14" s="19" t="s">
        <v>2068</v>
      </c>
      <c r="K14" s="133" t="s">
        <v>2285</v>
      </c>
      <c r="L14" s="143" t="s">
        <v>2796</v>
      </c>
    </row>
    <row r="15" spans="1:12" ht="58.9" customHeight="1" x14ac:dyDescent="0.25">
      <c r="A15" s="19">
        <v>1</v>
      </c>
      <c r="B15" s="19" t="s">
        <v>2524</v>
      </c>
      <c r="C15" s="19" t="s">
        <v>2056</v>
      </c>
      <c r="D15" s="133" t="s">
        <v>2057</v>
      </c>
      <c r="E15" s="19" t="s">
        <v>262</v>
      </c>
      <c r="F15" s="133" t="s">
        <v>2066</v>
      </c>
      <c r="G15" s="19" t="s">
        <v>44</v>
      </c>
      <c r="H15" s="19" t="s">
        <v>2067</v>
      </c>
      <c r="I15" s="133" t="s">
        <v>2395</v>
      </c>
      <c r="J15" s="19" t="s">
        <v>2068</v>
      </c>
      <c r="K15" s="133" t="s">
        <v>2070</v>
      </c>
      <c r="L15" s="143" t="s">
        <v>2063</v>
      </c>
    </row>
    <row r="16" spans="1:12" ht="58.9" customHeight="1" x14ac:dyDescent="0.25">
      <c r="A16" s="19">
        <v>1</v>
      </c>
      <c r="B16" s="19" t="s">
        <v>2524</v>
      </c>
      <c r="C16" s="19" t="s">
        <v>2056</v>
      </c>
      <c r="D16" s="133" t="s">
        <v>2057</v>
      </c>
      <c r="E16" s="19" t="s">
        <v>262</v>
      </c>
      <c r="F16" s="133" t="s">
        <v>2066</v>
      </c>
      <c r="G16" s="19" t="s">
        <v>44</v>
      </c>
      <c r="H16" s="19" t="s">
        <v>2067</v>
      </c>
      <c r="I16" s="133" t="s">
        <v>2623</v>
      </c>
      <c r="J16" s="19" t="s">
        <v>2054</v>
      </c>
      <c r="L16" s="143" t="s">
        <v>2798</v>
      </c>
    </row>
    <row r="17" spans="1:12" ht="58.9" customHeight="1" x14ac:dyDescent="0.25">
      <c r="A17" s="19">
        <v>1</v>
      </c>
      <c r="B17" s="19" t="s">
        <v>2524</v>
      </c>
      <c r="C17" s="19" t="s">
        <v>2056</v>
      </c>
      <c r="D17" s="133" t="s">
        <v>2057</v>
      </c>
      <c r="E17" s="19" t="s">
        <v>262</v>
      </c>
      <c r="F17" s="133" t="s">
        <v>2066</v>
      </c>
      <c r="G17" s="19" t="s">
        <v>44</v>
      </c>
      <c r="H17" s="19" t="s">
        <v>2067</v>
      </c>
      <c r="I17" s="133" t="s">
        <v>2705</v>
      </c>
      <c r="J17" s="19" t="s">
        <v>2068</v>
      </c>
      <c r="K17" s="133" t="s">
        <v>2285</v>
      </c>
      <c r="L17" s="143" t="s">
        <v>2796</v>
      </c>
    </row>
    <row r="18" spans="1:12" ht="58.9" customHeight="1" x14ac:dyDescent="0.25">
      <c r="A18" s="19">
        <v>1</v>
      </c>
      <c r="B18" s="19" t="s">
        <v>2524</v>
      </c>
      <c r="C18" s="19" t="s">
        <v>2056</v>
      </c>
      <c r="D18" s="133" t="s">
        <v>2057</v>
      </c>
      <c r="E18" s="19" t="s">
        <v>262</v>
      </c>
      <c r="F18" s="133" t="s">
        <v>2066</v>
      </c>
      <c r="G18" s="19" t="s">
        <v>44</v>
      </c>
      <c r="H18" s="19" t="s">
        <v>2067</v>
      </c>
      <c r="I18" s="133" t="s">
        <v>2513</v>
      </c>
      <c r="J18" s="19" t="s">
        <v>2068</v>
      </c>
      <c r="K18" s="133" t="s">
        <v>2118</v>
      </c>
      <c r="L18" s="143" t="s">
        <v>2063</v>
      </c>
    </row>
    <row r="19" spans="1:12" ht="58.9" customHeight="1" x14ac:dyDescent="0.25">
      <c r="A19" s="19">
        <v>1</v>
      </c>
      <c r="B19" s="19" t="s">
        <v>2524</v>
      </c>
      <c r="C19" s="19" t="s">
        <v>2056</v>
      </c>
      <c r="D19" s="133" t="s">
        <v>2057</v>
      </c>
      <c r="E19" s="19" t="s">
        <v>1573</v>
      </c>
      <c r="F19" s="133" t="s">
        <v>2071</v>
      </c>
      <c r="G19" s="19" t="s">
        <v>44</v>
      </c>
      <c r="H19" s="19" t="s">
        <v>2067</v>
      </c>
      <c r="I19" s="133" t="s">
        <v>2558</v>
      </c>
      <c r="J19" s="19" t="s">
        <v>2065</v>
      </c>
      <c r="L19" s="143" t="s">
        <v>2063</v>
      </c>
    </row>
    <row r="20" spans="1:12" ht="58.9" customHeight="1" x14ac:dyDescent="0.25">
      <c r="A20" s="19">
        <v>1</v>
      </c>
      <c r="B20" s="19" t="s">
        <v>2524</v>
      </c>
      <c r="C20" s="19" t="s">
        <v>2056</v>
      </c>
      <c r="D20" s="133" t="s">
        <v>2057</v>
      </c>
      <c r="E20" s="19" t="s">
        <v>1573</v>
      </c>
      <c r="F20" s="133" t="s">
        <v>2071</v>
      </c>
      <c r="G20" s="19" t="s">
        <v>44</v>
      </c>
      <c r="H20" s="19" t="s">
        <v>2067</v>
      </c>
      <c r="I20" s="133" t="s">
        <v>2649</v>
      </c>
      <c r="J20" s="19" t="s">
        <v>2065</v>
      </c>
      <c r="L20" s="143" t="s">
        <v>2063</v>
      </c>
    </row>
    <row r="21" spans="1:12" ht="58.9" customHeight="1" x14ac:dyDescent="0.25">
      <c r="A21" s="19">
        <v>1</v>
      </c>
      <c r="B21" s="19" t="s">
        <v>2524</v>
      </c>
      <c r="C21" s="19" t="s">
        <v>2056</v>
      </c>
      <c r="D21" s="133" t="s">
        <v>2057</v>
      </c>
      <c r="E21" s="19" t="s">
        <v>1573</v>
      </c>
      <c r="F21" s="133" t="s">
        <v>2071</v>
      </c>
      <c r="G21" s="19" t="s">
        <v>44</v>
      </c>
      <c r="H21" s="19" t="s">
        <v>2067</v>
      </c>
      <c r="I21" s="133" t="s">
        <v>2416</v>
      </c>
      <c r="J21" s="19" t="s">
        <v>2068</v>
      </c>
      <c r="K21" s="133" t="s">
        <v>2072</v>
      </c>
      <c r="L21" s="143" t="s">
        <v>2796</v>
      </c>
    </row>
    <row r="22" spans="1:12" ht="58.9" customHeight="1" x14ac:dyDescent="0.25">
      <c r="A22" s="19">
        <v>1</v>
      </c>
      <c r="B22" s="19" t="s">
        <v>2524</v>
      </c>
      <c r="C22" s="19" t="s">
        <v>2056</v>
      </c>
      <c r="D22" s="133" t="s">
        <v>2057</v>
      </c>
      <c r="E22" s="19" t="s">
        <v>1573</v>
      </c>
      <c r="F22" s="133" t="s">
        <v>2071</v>
      </c>
      <c r="G22" s="19" t="s">
        <v>44</v>
      </c>
      <c r="H22" s="19" t="s">
        <v>2067</v>
      </c>
      <c r="I22" s="133" t="s">
        <v>2511</v>
      </c>
      <c r="J22" s="19" t="s">
        <v>2068</v>
      </c>
      <c r="K22" s="133" t="s">
        <v>2076</v>
      </c>
      <c r="L22" s="143" t="s">
        <v>2796</v>
      </c>
    </row>
    <row r="23" spans="1:12" ht="58.9" customHeight="1" x14ac:dyDescent="0.25">
      <c r="A23" s="19">
        <v>1</v>
      </c>
      <c r="B23" s="19" t="s">
        <v>2524</v>
      </c>
      <c r="C23" s="19" t="s">
        <v>2056</v>
      </c>
      <c r="D23" s="133" t="s">
        <v>2057</v>
      </c>
      <c r="E23" s="19" t="s">
        <v>1573</v>
      </c>
      <c r="F23" s="133" t="s">
        <v>2071</v>
      </c>
      <c r="G23" s="19" t="s">
        <v>44</v>
      </c>
      <c r="H23" s="19" t="s">
        <v>2067</v>
      </c>
      <c r="I23" s="133" t="s">
        <v>2706</v>
      </c>
      <c r="J23" s="19" t="s">
        <v>2068</v>
      </c>
      <c r="K23" s="133" t="s">
        <v>2076</v>
      </c>
      <c r="L23" s="143" t="s">
        <v>2796</v>
      </c>
    </row>
    <row r="24" spans="1:12" ht="58.9" customHeight="1" x14ac:dyDescent="0.25">
      <c r="A24" s="19">
        <v>1</v>
      </c>
      <c r="B24" s="19" t="s">
        <v>2524</v>
      </c>
      <c r="C24" s="19" t="s">
        <v>2056</v>
      </c>
      <c r="D24" s="133" t="s">
        <v>2057</v>
      </c>
      <c r="E24" s="19" t="s">
        <v>303</v>
      </c>
      <c r="F24" s="133" t="s">
        <v>2073</v>
      </c>
      <c r="G24" s="19" t="s">
        <v>44</v>
      </c>
      <c r="H24" s="19" t="s">
        <v>2058</v>
      </c>
      <c r="I24" s="133" t="s">
        <v>2074</v>
      </c>
      <c r="J24" s="19" t="s">
        <v>2061</v>
      </c>
      <c r="L24" s="143" t="s">
        <v>2795</v>
      </c>
    </row>
    <row r="25" spans="1:12" ht="58.9" customHeight="1" x14ac:dyDescent="0.25">
      <c r="A25" s="19">
        <v>1</v>
      </c>
      <c r="B25" s="19" t="s">
        <v>2524</v>
      </c>
      <c r="C25" s="19" t="s">
        <v>2056</v>
      </c>
      <c r="D25" s="133" t="s">
        <v>2057</v>
      </c>
      <c r="E25" s="19" t="s">
        <v>303</v>
      </c>
      <c r="F25" s="133" t="s">
        <v>2073</v>
      </c>
      <c r="G25" s="19" t="s">
        <v>44</v>
      </c>
      <c r="H25" s="19" t="s">
        <v>2058</v>
      </c>
      <c r="I25" s="133" t="s">
        <v>2396</v>
      </c>
      <c r="J25" s="19" t="s">
        <v>2061</v>
      </c>
      <c r="L25" s="143" t="s">
        <v>2063</v>
      </c>
    </row>
    <row r="26" spans="1:12" ht="58.9" customHeight="1" x14ac:dyDescent="0.25">
      <c r="A26" s="19">
        <v>1</v>
      </c>
      <c r="B26" s="19" t="s">
        <v>2524</v>
      </c>
      <c r="C26" s="19" t="s">
        <v>2056</v>
      </c>
      <c r="D26" s="133" t="s">
        <v>2057</v>
      </c>
      <c r="E26" s="19" t="s">
        <v>303</v>
      </c>
      <c r="F26" s="133" t="s">
        <v>2073</v>
      </c>
      <c r="G26" s="19" t="s">
        <v>44</v>
      </c>
      <c r="H26" s="19" t="s">
        <v>2058</v>
      </c>
      <c r="I26" s="133" t="s">
        <v>2535</v>
      </c>
      <c r="J26" s="19" t="s">
        <v>2061</v>
      </c>
      <c r="L26" s="143" t="s">
        <v>2063</v>
      </c>
    </row>
    <row r="27" spans="1:12" ht="58.9" customHeight="1" x14ac:dyDescent="0.25">
      <c r="A27" s="19">
        <v>1</v>
      </c>
      <c r="B27" s="19" t="s">
        <v>2524</v>
      </c>
      <c r="C27" s="19" t="s">
        <v>2056</v>
      </c>
      <c r="D27" s="133" t="s">
        <v>2057</v>
      </c>
      <c r="E27" s="19" t="s">
        <v>303</v>
      </c>
      <c r="F27" s="133" t="s">
        <v>2073</v>
      </c>
      <c r="G27" s="19" t="s">
        <v>44</v>
      </c>
      <c r="H27" s="19" t="s">
        <v>2058</v>
      </c>
      <c r="I27" s="133" t="s">
        <v>2788</v>
      </c>
      <c r="J27" s="19" t="s">
        <v>2061</v>
      </c>
      <c r="L27" s="143" t="s">
        <v>2063</v>
      </c>
    </row>
    <row r="28" spans="1:12" ht="58.9" customHeight="1" x14ac:dyDescent="0.25">
      <c r="A28" s="19">
        <v>1</v>
      </c>
      <c r="B28" s="19" t="s">
        <v>2524</v>
      </c>
      <c r="C28" s="19" t="s">
        <v>2056</v>
      </c>
      <c r="D28" s="133" t="s">
        <v>2057</v>
      </c>
      <c r="E28" s="19" t="s">
        <v>303</v>
      </c>
      <c r="F28" s="133" t="s">
        <v>2073</v>
      </c>
      <c r="G28" s="19" t="s">
        <v>44</v>
      </c>
      <c r="H28" s="19" t="s">
        <v>2058</v>
      </c>
      <c r="I28" s="133" t="s">
        <v>2474</v>
      </c>
      <c r="J28" s="19" t="s">
        <v>2065</v>
      </c>
      <c r="L28" s="143" t="s">
        <v>2063</v>
      </c>
    </row>
    <row r="29" spans="1:12" ht="58.9" customHeight="1" x14ac:dyDescent="0.25">
      <c r="A29" s="19">
        <v>1</v>
      </c>
      <c r="B29" s="19" t="s">
        <v>2524</v>
      </c>
      <c r="C29" s="19" t="s">
        <v>2056</v>
      </c>
      <c r="D29" s="133" t="s">
        <v>2057</v>
      </c>
      <c r="E29" s="19" t="s">
        <v>288</v>
      </c>
      <c r="F29" s="133" t="s">
        <v>2781</v>
      </c>
      <c r="G29" s="19" t="s">
        <v>44</v>
      </c>
      <c r="H29" s="19" t="s">
        <v>2058</v>
      </c>
      <c r="I29" s="133" t="s">
        <v>2777</v>
      </c>
      <c r="J29" s="19" t="s">
        <v>2068</v>
      </c>
      <c r="K29" s="133" t="s">
        <v>2070</v>
      </c>
      <c r="L29" s="143" t="s">
        <v>2063</v>
      </c>
    </row>
    <row r="30" spans="1:12" ht="58.9" customHeight="1" x14ac:dyDescent="0.25">
      <c r="A30" s="19">
        <v>1</v>
      </c>
      <c r="B30" s="19" t="s">
        <v>2524</v>
      </c>
      <c r="C30" s="19" t="s">
        <v>2056</v>
      </c>
      <c r="D30" s="133" t="s">
        <v>2057</v>
      </c>
      <c r="E30" s="19" t="s">
        <v>288</v>
      </c>
      <c r="F30" s="133" t="s">
        <v>2781</v>
      </c>
      <c r="G30" s="19" t="s">
        <v>44</v>
      </c>
      <c r="H30" s="19" t="s">
        <v>2058</v>
      </c>
      <c r="I30" s="133" t="s">
        <v>2776</v>
      </c>
      <c r="J30" s="19" t="s">
        <v>2068</v>
      </c>
      <c r="K30" s="133" t="s">
        <v>2070</v>
      </c>
      <c r="L30" s="143" t="s">
        <v>2063</v>
      </c>
    </row>
    <row r="31" spans="1:12" ht="58.9" customHeight="1" x14ac:dyDescent="0.25">
      <c r="A31" s="19">
        <v>1</v>
      </c>
      <c r="B31" s="19" t="s">
        <v>2524</v>
      </c>
      <c r="C31" s="19" t="s">
        <v>2056</v>
      </c>
      <c r="D31" s="133" t="s">
        <v>2057</v>
      </c>
      <c r="E31" s="19" t="s">
        <v>288</v>
      </c>
      <c r="F31" s="133" t="s">
        <v>2781</v>
      </c>
      <c r="G31" s="19" t="s">
        <v>44</v>
      </c>
      <c r="H31" s="19" t="s">
        <v>2058</v>
      </c>
      <c r="I31" s="135" t="s">
        <v>2616</v>
      </c>
      <c r="J31" s="19" t="s">
        <v>2061</v>
      </c>
      <c r="L31" s="143" t="s">
        <v>2063</v>
      </c>
    </row>
    <row r="32" spans="1:12" ht="58.9" customHeight="1" x14ac:dyDescent="0.25">
      <c r="A32" s="19">
        <v>1</v>
      </c>
      <c r="B32" s="19" t="s">
        <v>2524</v>
      </c>
      <c r="C32" s="19" t="s">
        <v>2056</v>
      </c>
      <c r="D32" s="133" t="s">
        <v>2057</v>
      </c>
      <c r="E32" s="19" t="s">
        <v>288</v>
      </c>
      <c r="F32" s="133" t="s">
        <v>2781</v>
      </c>
      <c r="G32" s="19" t="s">
        <v>44</v>
      </c>
      <c r="H32" s="19" t="s">
        <v>2058</v>
      </c>
      <c r="I32" s="133" t="s">
        <v>2644</v>
      </c>
      <c r="J32" s="19" t="s">
        <v>2061</v>
      </c>
      <c r="L32" s="143" t="s">
        <v>2795</v>
      </c>
    </row>
    <row r="33" spans="1:12" ht="58.9" customHeight="1" x14ac:dyDescent="0.25">
      <c r="A33" s="19">
        <v>1</v>
      </c>
      <c r="B33" s="19" t="s">
        <v>2524</v>
      </c>
      <c r="C33" s="19" t="s">
        <v>2056</v>
      </c>
      <c r="D33" s="133" t="s">
        <v>2057</v>
      </c>
      <c r="E33" s="19" t="s">
        <v>288</v>
      </c>
      <c r="F33" s="133" t="s">
        <v>2781</v>
      </c>
      <c r="G33" s="19" t="s">
        <v>44</v>
      </c>
      <c r="H33" s="19" t="s">
        <v>2058</v>
      </c>
      <c r="I33" s="135" t="s">
        <v>2789</v>
      </c>
      <c r="J33" s="19" t="s">
        <v>2068</v>
      </c>
      <c r="K33" s="133" t="s">
        <v>2070</v>
      </c>
      <c r="L33" s="143" t="s">
        <v>2063</v>
      </c>
    </row>
    <row r="34" spans="1:12" ht="58.9" customHeight="1" x14ac:dyDescent="0.25">
      <c r="A34" s="19">
        <v>1</v>
      </c>
      <c r="B34" s="19" t="s">
        <v>2524</v>
      </c>
      <c r="C34" s="19" t="s">
        <v>2056</v>
      </c>
      <c r="D34" s="133" t="s">
        <v>2057</v>
      </c>
      <c r="E34" s="19" t="s">
        <v>288</v>
      </c>
      <c r="F34" s="133" t="s">
        <v>2781</v>
      </c>
      <c r="G34" s="19" t="s">
        <v>44</v>
      </c>
      <c r="H34" s="19" t="s">
        <v>2058</v>
      </c>
      <c r="I34" s="133" t="s">
        <v>2779</v>
      </c>
      <c r="J34" s="19" t="s">
        <v>2068</v>
      </c>
      <c r="K34" s="133" t="s">
        <v>2069</v>
      </c>
      <c r="L34" s="143" t="s">
        <v>2796</v>
      </c>
    </row>
    <row r="35" spans="1:12" ht="58.9" customHeight="1" x14ac:dyDescent="0.25">
      <c r="A35" s="19">
        <v>1</v>
      </c>
      <c r="B35" s="19" t="s">
        <v>2524</v>
      </c>
      <c r="C35" s="19" t="s">
        <v>2056</v>
      </c>
      <c r="D35" s="133" t="s">
        <v>2057</v>
      </c>
      <c r="E35" s="19" t="s">
        <v>616</v>
      </c>
      <c r="F35" s="133" t="s">
        <v>2684</v>
      </c>
      <c r="G35" s="19" t="s">
        <v>44</v>
      </c>
      <c r="H35" s="19" t="s">
        <v>2067</v>
      </c>
      <c r="I35" s="133" t="s">
        <v>2342</v>
      </c>
      <c r="J35" s="19" t="s">
        <v>2068</v>
      </c>
      <c r="K35" s="133" t="s">
        <v>2075</v>
      </c>
      <c r="L35" s="143" t="s">
        <v>2796</v>
      </c>
    </row>
    <row r="36" spans="1:12" ht="58.9" customHeight="1" x14ac:dyDescent="0.25">
      <c r="A36" s="19">
        <v>1</v>
      </c>
      <c r="B36" s="19" t="s">
        <v>2524</v>
      </c>
      <c r="C36" s="19" t="s">
        <v>2056</v>
      </c>
      <c r="D36" s="133" t="s">
        <v>2057</v>
      </c>
      <c r="E36" s="19" t="s">
        <v>616</v>
      </c>
      <c r="F36" s="133" t="s">
        <v>2684</v>
      </c>
      <c r="G36" s="19" t="s">
        <v>44</v>
      </c>
      <c r="H36" s="19" t="s">
        <v>2067</v>
      </c>
      <c r="I36" s="139" t="s">
        <v>2480</v>
      </c>
      <c r="J36" s="19" t="s">
        <v>2068</v>
      </c>
      <c r="K36" s="133" t="s">
        <v>2070</v>
      </c>
      <c r="L36" s="143" t="s">
        <v>2063</v>
      </c>
    </row>
    <row r="37" spans="1:12" ht="58.9" customHeight="1" x14ac:dyDescent="0.25">
      <c r="A37" s="19">
        <v>1</v>
      </c>
      <c r="B37" s="19" t="s">
        <v>2524</v>
      </c>
      <c r="C37" s="19" t="s">
        <v>2056</v>
      </c>
      <c r="D37" s="133" t="s">
        <v>2057</v>
      </c>
      <c r="E37" s="19" t="s">
        <v>616</v>
      </c>
      <c r="F37" s="133" t="s">
        <v>2684</v>
      </c>
      <c r="G37" s="19" t="s">
        <v>44</v>
      </c>
      <c r="H37" s="19" t="s">
        <v>2067</v>
      </c>
      <c r="I37" s="133" t="s">
        <v>2652</v>
      </c>
      <c r="J37" s="19" t="s">
        <v>2068</v>
      </c>
      <c r="K37" s="133" t="s">
        <v>2076</v>
      </c>
      <c r="L37" s="143" t="s">
        <v>2796</v>
      </c>
    </row>
    <row r="38" spans="1:12" ht="58.9" customHeight="1" x14ac:dyDescent="0.25">
      <c r="A38" s="19">
        <v>1</v>
      </c>
      <c r="B38" s="19" t="s">
        <v>2524</v>
      </c>
      <c r="C38" s="19" t="s">
        <v>2056</v>
      </c>
      <c r="D38" s="133" t="s">
        <v>2057</v>
      </c>
      <c r="E38" s="19" t="s">
        <v>616</v>
      </c>
      <c r="F38" s="133" t="s">
        <v>2684</v>
      </c>
      <c r="G38" s="19" t="s">
        <v>44</v>
      </c>
      <c r="H38" s="19" t="s">
        <v>2067</v>
      </c>
      <c r="I38" s="133" t="s">
        <v>2707</v>
      </c>
      <c r="J38" s="19" t="s">
        <v>2068</v>
      </c>
      <c r="K38" s="133" t="s">
        <v>2070</v>
      </c>
      <c r="L38" s="143" t="s">
        <v>2063</v>
      </c>
    </row>
    <row r="39" spans="1:12" ht="58.9" customHeight="1" x14ac:dyDescent="0.25">
      <c r="A39" s="19">
        <v>1</v>
      </c>
      <c r="B39" s="19" t="s">
        <v>2524</v>
      </c>
      <c r="C39" s="19" t="s">
        <v>2056</v>
      </c>
      <c r="D39" s="133" t="s">
        <v>2057</v>
      </c>
      <c r="E39" s="19" t="s">
        <v>119</v>
      </c>
      <c r="F39" s="133" t="s">
        <v>2078</v>
      </c>
      <c r="G39" s="19" t="s">
        <v>44</v>
      </c>
      <c r="H39" s="19" t="s">
        <v>2067</v>
      </c>
      <c r="I39" s="133" t="s">
        <v>2460</v>
      </c>
      <c r="J39" s="19" t="s">
        <v>2065</v>
      </c>
      <c r="L39" s="143" t="s">
        <v>2063</v>
      </c>
    </row>
    <row r="40" spans="1:12" ht="58.9" customHeight="1" x14ac:dyDescent="0.25">
      <c r="A40" s="19">
        <v>1</v>
      </c>
      <c r="B40" s="19" t="s">
        <v>2524</v>
      </c>
      <c r="C40" s="19" t="s">
        <v>2056</v>
      </c>
      <c r="D40" s="133" t="s">
        <v>2057</v>
      </c>
      <c r="E40" s="19" t="s">
        <v>119</v>
      </c>
      <c r="F40" s="133" t="s">
        <v>2078</v>
      </c>
      <c r="G40" s="19" t="s">
        <v>44</v>
      </c>
      <c r="H40" s="19" t="s">
        <v>2067</v>
      </c>
      <c r="I40" s="133" t="s">
        <v>2404</v>
      </c>
      <c r="J40" s="19" t="s">
        <v>2065</v>
      </c>
      <c r="L40" s="143" t="s">
        <v>2063</v>
      </c>
    </row>
    <row r="41" spans="1:12" ht="58.9" customHeight="1" x14ac:dyDescent="0.25">
      <c r="A41" s="19">
        <v>1</v>
      </c>
      <c r="B41" s="19" t="s">
        <v>2524</v>
      </c>
      <c r="C41" s="19" t="s">
        <v>2056</v>
      </c>
      <c r="D41" s="133" t="s">
        <v>2057</v>
      </c>
      <c r="E41" s="19" t="s">
        <v>119</v>
      </c>
      <c r="F41" s="133" t="s">
        <v>2078</v>
      </c>
      <c r="G41" s="19" t="s">
        <v>44</v>
      </c>
      <c r="H41" s="19" t="s">
        <v>2067</v>
      </c>
      <c r="I41" s="133" t="s">
        <v>2343</v>
      </c>
      <c r="J41" s="19" t="s">
        <v>2065</v>
      </c>
      <c r="L41" s="143" t="s">
        <v>2063</v>
      </c>
    </row>
    <row r="42" spans="1:12" ht="58.9" customHeight="1" x14ac:dyDescent="0.25">
      <c r="A42" s="19">
        <v>1</v>
      </c>
      <c r="B42" s="19" t="s">
        <v>2524</v>
      </c>
      <c r="C42" s="19" t="s">
        <v>2056</v>
      </c>
      <c r="D42" s="133" t="s">
        <v>2057</v>
      </c>
      <c r="E42" s="19" t="s">
        <v>119</v>
      </c>
      <c r="F42" s="133" t="s">
        <v>2078</v>
      </c>
      <c r="G42" s="19" t="s">
        <v>44</v>
      </c>
      <c r="H42" s="19" t="s">
        <v>2067</v>
      </c>
      <c r="I42" s="133" t="s">
        <v>2399</v>
      </c>
      <c r="J42" s="19" t="s">
        <v>2065</v>
      </c>
      <c r="L42" s="143" t="s">
        <v>2063</v>
      </c>
    </row>
    <row r="43" spans="1:12" ht="58.9" customHeight="1" x14ac:dyDescent="0.25">
      <c r="A43" s="19">
        <v>1</v>
      </c>
      <c r="B43" s="19" t="s">
        <v>2524</v>
      </c>
      <c r="C43" s="19" t="s">
        <v>2056</v>
      </c>
      <c r="D43" s="133" t="s">
        <v>2057</v>
      </c>
      <c r="E43" s="19" t="s">
        <v>119</v>
      </c>
      <c r="F43" s="133" t="s">
        <v>2078</v>
      </c>
      <c r="G43" s="19" t="s">
        <v>44</v>
      </c>
      <c r="H43" s="19" t="s">
        <v>2067</v>
      </c>
      <c r="I43" s="133" t="s">
        <v>2400</v>
      </c>
      <c r="J43" s="19" t="s">
        <v>2065</v>
      </c>
      <c r="L43" s="143" t="s">
        <v>2063</v>
      </c>
    </row>
    <row r="44" spans="1:12" ht="58.9" customHeight="1" x14ac:dyDescent="0.25">
      <c r="A44" s="19">
        <v>1</v>
      </c>
      <c r="B44" s="19" t="s">
        <v>2524</v>
      </c>
      <c r="C44" s="19" t="s">
        <v>2056</v>
      </c>
      <c r="D44" s="133" t="s">
        <v>2057</v>
      </c>
      <c r="E44" s="19" t="s">
        <v>119</v>
      </c>
      <c r="F44" s="133" t="s">
        <v>2078</v>
      </c>
      <c r="G44" s="19" t="s">
        <v>44</v>
      </c>
      <c r="H44" s="19" t="s">
        <v>2067</v>
      </c>
      <c r="I44" s="133" t="s">
        <v>2557</v>
      </c>
      <c r="J44" s="19" t="s">
        <v>2068</v>
      </c>
      <c r="K44" s="133" t="s">
        <v>2069</v>
      </c>
      <c r="L44" s="143" t="s">
        <v>2796</v>
      </c>
    </row>
    <row r="45" spans="1:12" ht="58.9" customHeight="1" x14ac:dyDescent="0.25">
      <c r="A45" s="19">
        <v>1</v>
      </c>
      <c r="B45" s="19" t="s">
        <v>2524</v>
      </c>
      <c r="C45" s="19" t="s">
        <v>2056</v>
      </c>
      <c r="D45" s="133" t="s">
        <v>2057</v>
      </c>
      <c r="E45" s="19" t="s">
        <v>102</v>
      </c>
      <c r="F45" s="133" t="s">
        <v>2682</v>
      </c>
      <c r="G45" s="19" t="s">
        <v>44</v>
      </c>
      <c r="H45" s="19" t="s">
        <v>2067</v>
      </c>
      <c r="I45" s="133" t="s">
        <v>2559</v>
      </c>
      <c r="J45" s="19" t="s">
        <v>2068</v>
      </c>
      <c r="K45" s="133" t="s">
        <v>2069</v>
      </c>
      <c r="L45" s="143" t="s">
        <v>2796</v>
      </c>
    </row>
    <row r="46" spans="1:12" ht="58.9" customHeight="1" x14ac:dyDescent="0.25">
      <c r="A46" s="19">
        <v>1</v>
      </c>
      <c r="B46" s="19" t="s">
        <v>2524</v>
      </c>
      <c r="C46" s="19" t="s">
        <v>2056</v>
      </c>
      <c r="D46" s="133" t="s">
        <v>2057</v>
      </c>
      <c r="E46" s="19" t="s">
        <v>102</v>
      </c>
      <c r="F46" s="133" t="s">
        <v>2682</v>
      </c>
      <c r="G46" s="19" t="s">
        <v>44</v>
      </c>
      <c r="H46" s="19" t="s">
        <v>2067</v>
      </c>
      <c r="I46" s="133" t="s">
        <v>2603</v>
      </c>
      <c r="J46" s="19" t="s">
        <v>2061</v>
      </c>
      <c r="L46" s="143" t="s">
        <v>2795</v>
      </c>
    </row>
    <row r="47" spans="1:12" ht="58.9" customHeight="1" x14ac:dyDescent="0.25">
      <c r="A47" s="19">
        <v>1</v>
      </c>
      <c r="B47" s="19" t="s">
        <v>2524</v>
      </c>
      <c r="C47" s="19" t="s">
        <v>2056</v>
      </c>
      <c r="D47" s="133" t="s">
        <v>2057</v>
      </c>
      <c r="E47" s="19" t="s">
        <v>102</v>
      </c>
      <c r="F47" s="133" t="s">
        <v>2682</v>
      </c>
      <c r="G47" s="19" t="s">
        <v>44</v>
      </c>
      <c r="H47" s="19" t="s">
        <v>2067</v>
      </c>
      <c r="I47" s="133" t="s">
        <v>2604</v>
      </c>
      <c r="J47" s="19" t="s">
        <v>2065</v>
      </c>
      <c r="L47" s="143" t="s">
        <v>2063</v>
      </c>
    </row>
    <row r="48" spans="1:12" ht="58.9" customHeight="1" x14ac:dyDescent="0.25">
      <c r="A48" s="19">
        <v>1</v>
      </c>
      <c r="B48" s="19" t="s">
        <v>2524</v>
      </c>
      <c r="C48" s="19" t="s">
        <v>2056</v>
      </c>
      <c r="D48" s="133" t="s">
        <v>2057</v>
      </c>
      <c r="E48" s="19" t="s">
        <v>102</v>
      </c>
      <c r="F48" s="133" t="s">
        <v>2682</v>
      </c>
      <c r="G48" s="19" t="s">
        <v>44</v>
      </c>
      <c r="H48" s="19" t="s">
        <v>2067</v>
      </c>
      <c r="I48" s="133" t="s">
        <v>2605</v>
      </c>
      <c r="J48" s="19" t="s">
        <v>2065</v>
      </c>
      <c r="L48" s="143" t="s">
        <v>2063</v>
      </c>
    </row>
    <row r="49" spans="1:12" ht="58.9" customHeight="1" x14ac:dyDescent="0.25">
      <c r="A49" s="19">
        <v>1</v>
      </c>
      <c r="B49" s="19" t="s">
        <v>2524</v>
      </c>
      <c r="C49" s="19" t="s">
        <v>2056</v>
      </c>
      <c r="D49" s="133" t="s">
        <v>2057</v>
      </c>
      <c r="E49" s="19" t="s">
        <v>102</v>
      </c>
      <c r="F49" s="133" t="s">
        <v>2682</v>
      </c>
      <c r="G49" s="19" t="s">
        <v>44</v>
      </c>
      <c r="H49" s="19" t="s">
        <v>2067</v>
      </c>
      <c r="I49" s="133" t="s">
        <v>2606</v>
      </c>
      <c r="J49" s="19" t="s">
        <v>2065</v>
      </c>
      <c r="L49" s="143" t="s">
        <v>2063</v>
      </c>
    </row>
    <row r="50" spans="1:12" ht="58.9" customHeight="1" x14ac:dyDescent="0.25">
      <c r="A50" s="19">
        <v>1</v>
      </c>
      <c r="B50" s="19" t="s">
        <v>2524</v>
      </c>
      <c r="C50" s="19" t="s">
        <v>2079</v>
      </c>
      <c r="D50" s="133" t="s">
        <v>2525</v>
      </c>
      <c r="E50" s="19" t="s">
        <v>147</v>
      </c>
      <c r="F50" s="133" t="s">
        <v>2080</v>
      </c>
      <c r="G50" s="19" t="s">
        <v>44</v>
      </c>
      <c r="H50" s="19" t="s">
        <v>2067</v>
      </c>
      <c r="I50" s="133" t="s">
        <v>2552</v>
      </c>
      <c r="J50" s="19" t="s">
        <v>2054</v>
      </c>
      <c r="L50" s="143" t="s">
        <v>2798</v>
      </c>
    </row>
    <row r="51" spans="1:12" ht="58.9" customHeight="1" x14ac:dyDescent="0.25">
      <c r="A51" s="19">
        <v>1</v>
      </c>
      <c r="B51" s="19" t="s">
        <v>2524</v>
      </c>
      <c r="C51" s="19" t="s">
        <v>2079</v>
      </c>
      <c r="D51" s="133" t="s">
        <v>2525</v>
      </c>
      <c r="E51" s="19" t="s">
        <v>147</v>
      </c>
      <c r="F51" s="133" t="s">
        <v>2080</v>
      </c>
      <c r="G51" s="19" t="s">
        <v>44</v>
      </c>
      <c r="H51" s="19" t="s">
        <v>2067</v>
      </c>
      <c r="I51" s="133" t="s">
        <v>2338</v>
      </c>
      <c r="J51" s="19" t="s">
        <v>2065</v>
      </c>
      <c r="L51" s="143" t="s">
        <v>2795</v>
      </c>
    </row>
    <row r="52" spans="1:12" ht="58.9" customHeight="1" x14ac:dyDescent="0.25">
      <c r="A52" s="19">
        <v>1</v>
      </c>
      <c r="B52" s="19" t="s">
        <v>2524</v>
      </c>
      <c r="C52" s="19" t="s">
        <v>2079</v>
      </c>
      <c r="D52" s="133" t="s">
        <v>2525</v>
      </c>
      <c r="E52" s="19" t="s">
        <v>147</v>
      </c>
      <c r="F52" s="133" t="s">
        <v>2080</v>
      </c>
      <c r="G52" s="19" t="s">
        <v>44</v>
      </c>
      <c r="H52" s="19" t="s">
        <v>2067</v>
      </c>
      <c r="I52" s="133" t="s">
        <v>2708</v>
      </c>
      <c r="J52" s="19" t="s">
        <v>2065</v>
      </c>
      <c r="L52" s="143" t="s">
        <v>2795</v>
      </c>
    </row>
    <row r="53" spans="1:12" ht="58.9" customHeight="1" x14ac:dyDescent="0.25">
      <c r="A53" s="19">
        <v>1</v>
      </c>
      <c r="B53" s="19" t="s">
        <v>2524</v>
      </c>
      <c r="C53" s="19" t="s">
        <v>2079</v>
      </c>
      <c r="D53" s="133" t="s">
        <v>2525</v>
      </c>
      <c r="E53" s="19" t="s">
        <v>147</v>
      </c>
      <c r="F53" s="133" t="s">
        <v>2080</v>
      </c>
      <c r="G53" s="19" t="s">
        <v>44</v>
      </c>
      <c r="H53" s="19" t="s">
        <v>2067</v>
      </c>
      <c r="I53" s="133" t="s">
        <v>2081</v>
      </c>
      <c r="J53" s="19" t="s">
        <v>2065</v>
      </c>
      <c r="L53" s="143" t="s">
        <v>2795</v>
      </c>
    </row>
    <row r="54" spans="1:12" ht="58.9" customHeight="1" x14ac:dyDescent="0.25">
      <c r="A54" s="19">
        <v>1</v>
      </c>
      <c r="B54" s="19" t="s">
        <v>2524</v>
      </c>
      <c r="C54" s="19" t="s">
        <v>2079</v>
      </c>
      <c r="D54" s="133" t="s">
        <v>2525</v>
      </c>
      <c r="E54" s="19" t="s">
        <v>147</v>
      </c>
      <c r="F54" s="133" t="s">
        <v>2080</v>
      </c>
      <c r="G54" s="19" t="s">
        <v>44</v>
      </c>
      <c r="H54" s="19" t="s">
        <v>2067</v>
      </c>
      <c r="I54" s="133" t="s">
        <v>2082</v>
      </c>
      <c r="J54" s="19" t="s">
        <v>2065</v>
      </c>
      <c r="L54" s="143" t="s">
        <v>2795</v>
      </c>
    </row>
    <row r="55" spans="1:12" ht="58.9" customHeight="1" x14ac:dyDescent="0.25">
      <c r="A55" s="19">
        <v>1</v>
      </c>
      <c r="B55" s="19" t="s">
        <v>2524</v>
      </c>
      <c r="C55" s="19" t="s">
        <v>2079</v>
      </c>
      <c r="D55" s="133" t="s">
        <v>2525</v>
      </c>
      <c r="E55" s="19" t="s">
        <v>168</v>
      </c>
      <c r="F55" s="133" t="s">
        <v>2383</v>
      </c>
      <c r="G55" s="19" t="s">
        <v>44</v>
      </c>
      <c r="H55" s="19" t="s">
        <v>2067</v>
      </c>
      <c r="I55" s="133" t="s">
        <v>2405</v>
      </c>
      <c r="J55" s="19" t="s">
        <v>2061</v>
      </c>
      <c r="L55" s="143" t="s">
        <v>2795</v>
      </c>
    </row>
    <row r="56" spans="1:12" ht="58.9" customHeight="1" x14ac:dyDescent="0.25">
      <c r="A56" s="19">
        <v>1</v>
      </c>
      <c r="B56" s="19" t="s">
        <v>2524</v>
      </c>
      <c r="C56" s="19" t="s">
        <v>2079</v>
      </c>
      <c r="D56" s="133" t="s">
        <v>2525</v>
      </c>
      <c r="E56" s="19" t="s">
        <v>168</v>
      </c>
      <c r="F56" s="133" t="s">
        <v>2383</v>
      </c>
      <c r="G56" s="19" t="s">
        <v>44</v>
      </c>
      <c r="H56" s="19" t="s">
        <v>2067</v>
      </c>
      <c r="I56" s="133" t="s">
        <v>2083</v>
      </c>
      <c r="J56" s="19" t="s">
        <v>2061</v>
      </c>
      <c r="L56" s="143" t="s">
        <v>2795</v>
      </c>
    </row>
    <row r="57" spans="1:12" ht="58.9" customHeight="1" x14ac:dyDescent="0.25">
      <c r="A57" s="19">
        <v>1</v>
      </c>
      <c r="B57" s="19" t="s">
        <v>2524</v>
      </c>
      <c r="C57" s="19" t="s">
        <v>2079</v>
      </c>
      <c r="D57" s="133" t="s">
        <v>2525</v>
      </c>
      <c r="E57" s="19" t="s">
        <v>168</v>
      </c>
      <c r="F57" s="133" t="s">
        <v>2383</v>
      </c>
      <c r="G57" s="19" t="s">
        <v>44</v>
      </c>
      <c r="H57" s="19" t="s">
        <v>2067</v>
      </c>
      <c r="I57" s="133" t="s">
        <v>2084</v>
      </c>
      <c r="J57" s="19" t="s">
        <v>2061</v>
      </c>
      <c r="L57" s="143" t="s">
        <v>2795</v>
      </c>
    </row>
    <row r="58" spans="1:12" ht="58.9" customHeight="1" x14ac:dyDescent="0.25">
      <c r="A58" s="19">
        <v>1</v>
      </c>
      <c r="B58" s="19" t="s">
        <v>2524</v>
      </c>
      <c r="C58" s="19" t="s">
        <v>2079</v>
      </c>
      <c r="D58" s="133" t="s">
        <v>2525</v>
      </c>
      <c r="E58" s="19" t="s">
        <v>168</v>
      </c>
      <c r="F58" s="133" t="s">
        <v>2383</v>
      </c>
      <c r="G58" s="19" t="s">
        <v>44</v>
      </c>
      <c r="H58" s="19" t="s">
        <v>2067</v>
      </c>
      <c r="I58" s="133" t="s">
        <v>2709</v>
      </c>
      <c r="J58" s="19" t="s">
        <v>2061</v>
      </c>
      <c r="L58" s="143" t="s">
        <v>2795</v>
      </c>
    </row>
    <row r="59" spans="1:12" ht="58.9" customHeight="1" x14ac:dyDescent="0.25">
      <c r="A59" s="19">
        <v>1</v>
      </c>
      <c r="B59" s="19" t="s">
        <v>2524</v>
      </c>
      <c r="C59" s="19" t="s">
        <v>2079</v>
      </c>
      <c r="D59" s="133" t="s">
        <v>2525</v>
      </c>
      <c r="E59" s="19" t="s">
        <v>168</v>
      </c>
      <c r="F59" s="133" t="s">
        <v>2383</v>
      </c>
      <c r="G59" s="19" t="s">
        <v>44</v>
      </c>
      <c r="H59" s="19" t="s">
        <v>2067</v>
      </c>
      <c r="I59" s="133" t="s">
        <v>2406</v>
      </c>
      <c r="J59" s="19" t="s">
        <v>2068</v>
      </c>
      <c r="K59" s="133" t="s">
        <v>2076</v>
      </c>
      <c r="L59" s="143" t="s">
        <v>2796</v>
      </c>
    </row>
    <row r="60" spans="1:12" ht="58.9" customHeight="1" x14ac:dyDescent="0.25">
      <c r="A60" s="19">
        <v>1</v>
      </c>
      <c r="B60" s="19" t="s">
        <v>2524</v>
      </c>
      <c r="C60" s="19" t="s">
        <v>2079</v>
      </c>
      <c r="D60" s="133" t="s">
        <v>2525</v>
      </c>
      <c r="E60" s="19" t="s">
        <v>356</v>
      </c>
      <c r="F60" s="133" t="s">
        <v>2090</v>
      </c>
      <c r="G60" s="19" t="s">
        <v>44</v>
      </c>
      <c r="H60" s="19" t="s">
        <v>2067</v>
      </c>
      <c r="I60" s="133" t="s">
        <v>2710</v>
      </c>
      <c r="J60" s="19" t="s">
        <v>2065</v>
      </c>
      <c r="L60" s="143" t="s">
        <v>2063</v>
      </c>
    </row>
    <row r="61" spans="1:12" ht="58.9" customHeight="1" x14ac:dyDescent="0.25">
      <c r="A61" s="19">
        <v>1</v>
      </c>
      <c r="B61" s="19" t="s">
        <v>2524</v>
      </c>
      <c r="C61" s="19" t="s">
        <v>2079</v>
      </c>
      <c r="D61" s="133" t="s">
        <v>2525</v>
      </c>
      <c r="E61" s="19" t="s">
        <v>356</v>
      </c>
      <c r="F61" s="133" t="s">
        <v>2090</v>
      </c>
      <c r="G61" s="19" t="s">
        <v>44</v>
      </c>
      <c r="H61" s="19" t="s">
        <v>2067</v>
      </c>
      <c r="I61" s="133" t="s">
        <v>2091</v>
      </c>
      <c r="J61" s="19" t="s">
        <v>2065</v>
      </c>
      <c r="L61" s="143" t="s">
        <v>2063</v>
      </c>
    </row>
    <row r="62" spans="1:12" ht="58.9" customHeight="1" x14ac:dyDescent="0.25">
      <c r="A62" s="19">
        <v>1</v>
      </c>
      <c r="B62" s="19" t="s">
        <v>2524</v>
      </c>
      <c r="C62" s="19" t="s">
        <v>2079</v>
      </c>
      <c r="D62" s="133" t="s">
        <v>2525</v>
      </c>
      <c r="E62" s="19" t="s">
        <v>356</v>
      </c>
      <c r="F62" s="133" t="s">
        <v>2090</v>
      </c>
      <c r="G62" s="19" t="s">
        <v>44</v>
      </c>
      <c r="H62" s="19" t="s">
        <v>2067</v>
      </c>
      <c r="I62" s="133" t="s">
        <v>2092</v>
      </c>
      <c r="J62" s="19" t="s">
        <v>2065</v>
      </c>
      <c r="L62" s="143" t="s">
        <v>2063</v>
      </c>
    </row>
    <row r="63" spans="1:12" ht="58.9" customHeight="1" x14ac:dyDescent="0.25">
      <c r="A63" s="19">
        <v>1</v>
      </c>
      <c r="B63" s="19" t="s">
        <v>2524</v>
      </c>
      <c r="C63" s="19" t="s">
        <v>2079</v>
      </c>
      <c r="D63" s="133" t="s">
        <v>2525</v>
      </c>
      <c r="E63" s="19" t="s">
        <v>356</v>
      </c>
      <c r="F63" s="133" t="s">
        <v>2090</v>
      </c>
      <c r="G63" s="19" t="s">
        <v>44</v>
      </c>
      <c r="H63" s="19" t="s">
        <v>2067</v>
      </c>
      <c r="I63" s="137" t="s">
        <v>2345</v>
      </c>
      <c r="J63" s="19" t="s">
        <v>2065</v>
      </c>
      <c r="L63" s="143" t="s">
        <v>2063</v>
      </c>
    </row>
    <row r="64" spans="1:12" ht="58.9" customHeight="1" x14ac:dyDescent="0.25">
      <c r="A64" s="19">
        <v>1</v>
      </c>
      <c r="B64" s="19" t="s">
        <v>2524</v>
      </c>
      <c r="C64" s="19" t="s">
        <v>2079</v>
      </c>
      <c r="D64" s="133" t="s">
        <v>2525</v>
      </c>
      <c r="E64" s="19" t="s">
        <v>356</v>
      </c>
      <c r="F64" s="133" t="s">
        <v>2090</v>
      </c>
      <c r="G64" s="19" t="s">
        <v>44</v>
      </c>
      <c r="H64" s="19" t="s">
        <v>2067</v>
      </c>
      <c r="I64" s="133" t="s">
        <v>2407</v>
      </c>
      <c r="J64" s="19" t="s">
        <v>2065</v>
      </c>
      <c r="L64" s="143" t="s">
        <v>2063</v>
      </c>
    </row>
    <row r="65" spans="1:12" ht="58.9" customHeight="1" x14ac:dyDescent="0.25">
      <c r="A65" s="19">
        <v>1</v>
      </c>
      <c r="B65" s="19" t="s">
        <v>2524</v>
      </c>
      <c r="C65" s="19" t="s">
        <v>2079</v>
      </c>
      <c r="D65" s="133" t="s">
        <v>2525</v>
      </c>
      <c r="E65" s="19" t="s">
        <v>1625</v>
      </c>
      <c r="F65" s="133" t="s">
        <v>2364</v>
      </c>
      <c r="G65" s="19" t="s">
        <v>44</v>
      </c>
      <c r="H65" s="19" t="s">
        <v>2067</v>
      </c>
      <c r="I65" s="133" t="s">
        <v>2678</v>
      </c>
      <c r="J65" s="19" t="s">
        <v>2065</v>
      </c>
      <c r="L65" s="143" t="s">
        <v>2795</v>
      </c>
    </row>
    <row r="66" spans="1:12" ht="58.9" customHeight="1" x14ac:dyDescent="0.25">
      <c r="A66" s="19">
        <v>1</v>
      </c>
      <c r="B66" s="19" t="s">
        <v>2524</v>
      </c>
      <c r="C66" s="19" t="s">
        <v>2079</v>
      </c>
      <c r="D66" s="133" t="s">
        <v>2525</v>
      </c>
      <c r="E66" s="19" t="s">
        <v>1625</v>
      </c>
      <c r="F66" s="133" t="s">
        <v>2364</v>
      </c>
      <c r="G66" s="19" t="s">
        <v>44</v>
      </c>
      <c r="H66" s="19" t="s">
        <v>2067</v>
      </c>
      <c r="I66" s="133" t="s">
        <v>2711</v>
      </c>
      <c r="J66" s="19" t="s">
        <v>2065</v>
      </c>
      <c r="L66" s="143" t="s">
        <v>2795</v>
      </c>
    </row>
    <row r="67" spans="1:12" ht="58.9" customHeight="1" x14ac:dyDescent="0.25">
      <c r="A67" s="19">
        <v>1</v>
      </c>
      <c r="B67" s="19" t="s">
        <v>2524</v>
      </c>
      <c r="C67" s="19" t="s">
        <v>2079</v>
      </c>
      <c r="D67" s="133" t="s">
        <v>2525</v>
      </c>
      <c r="E67" s="19" t="s">
        <v>1625</v>
      </c>
      <c r="F67" s="133" t="s">
        <v>2364</v>
      </c>
      <c r="G67" s="19" t="s">
        <v>44</v>
      </c>
      <c r="H67" s="19" t="s">
        <v>2067</v>
      </c>
      <c r="I67" s="133" t="s">
        <v>2077</v>
      </c>
      <c r="J67" s="19" t="s">
        <v>2065</v>
      </c>
      <c r="L67" s="143" t="s">
        <v>2795</v>
      </c>
    </row>
    <row r="68" spans="1:12" ht="58.9" customHeight="1" x14ac:dyDescent="0.25">
      <c r="A68" s="19">
        <v>1</v>
      </c>
      <c r="B68" s="19" t="s">
        <v>2524</v>
      </c>
      <c r="C68" s="19" t="s">
        <v>2079</v>
      </c>
      <c r="D68" s="133" t="s">
        <v>2525</v>
      </c>
      <c r="E68" s="19" t="s">
        <v>1625</v>
      </c>
      <c r="F68" s="133" t="s">
        <v>2364</v>
      </c>
      <c r="G68" s="19" t="s">
        <v>44</v>
      </c>
      <c r="H68" s="19" t="s">
        <v>2067</v>
      </c>
      <c r="I68" s="133" t="s">
        <v>2679</v>
      </c>
      <c r="J68" s="19" t="s">
        <v>2065</v>
      </c>
      <c r="L68" s="143" t="s">
        <v>2795</v>
      </c>
    </row>
    <row r="69" spans="1:12" ht="58.9" customHeight="1" x14ac:dyDescent="0.25">
      <c r="A69" s="19">
        <v>1</v>
      </c>
      <c r="B69" s="19" t="s">
        <v>2524</v>
      </c>
      <c r="C69" s="19" t="s">
        <v>2079</v>
      </c>
      <c r="D69" s="133" t="s">
        <v>2525</v>
      </c>
      <c r="E69" s="19" t="s">
        <v>1625</v>
      </c>
      <c r="F69" s="133" t="s">
        <v>2364</v>
      </c>
      <c r="G69" s="19" t="s">
        <v>44</v>
      </c>
      <c r="H69" s="19" t="s">
        <v>2067</v>
      </c>
      <c r="I69" s="133" t="s">
        <v>2760</v>
      </c>
      <c r="J69" s="19" t="s">
        <v>2065</v>
      </c>
      <c r="L69" s="143" t="s">
        <v>2795</v>
      </c>
    </row>
    <row r="70" spans="1:12" ht="58.9" customHeight="1" x14ac:dyDescent="0.25">
      <c r="A70" s="19">
        <v>1</v>
      </c>
      <c r="B70" s="19" t="s">
        <v>2524</v>
      </c>
      <c r="C70" s="19" t="s">
        <v>2079</v>
      </c>
      <c r="D70" s="133" t="s">
        <v>2525</v>
      </c>
      <c r="E70" s="19" t="s">
        <v>1625</v>
      </c>
      <c r="F70" s="133" t="s">
        <v>2364</v>
      </c>
      <c r="G70" s="19" t="s">
        <v>44</v>
      </c>
      <c r="H70" s="19" t="s">
        <v>2067</v>
      </c>
      <c r="I70" s="133" t="s">
        <v>2481</v>
      </c>
      <c r="J70" s="19" t="s">
        <v>2065</v>
      </c>
      <c r="L70" s="143" t="s">
        <v>2795</v>
      </c>
    </row>
    <row r="71" spans="1:12" ht="58.9" customHeight="1" x14ac:dyDescent="0.25">
      <c r="A71" s="19">
        <v>1</v>
      </c>
      <c r="B71" s="19" t="s">
        <v>2524</v>
      </c>
      <c r="C71" s="19" t="s">
        <v>2079</v>
      </c>
      <c r="D71" s="133" t="s">
        <v>2525</v>
      </c>
      <c r="E71" s="19" t="s">
        <v>218</v>
      </c>
      <c r="F71" s="133" t="s">
        <v>2681</v>
      </c>
      <c r="G71" s="19" t="s">
        <v>44</v>
      </c>
      <c r="H71" s="19" t="s">
        <v>2058</v>
      </c>
      <c r="I71" s="135" t="s">
        <v>2646</v>
      </c>
      <c r="J71" s="19" t="s">
        <v>2085</v>
      </c>
      <c r="K71" s="133" t="s">
        <v>2086</v>
      </c>
      <c r="L71" s="143" t="s">
        <v>2063</v>
      </c>
    </row>
    <row r="72" spans="1:12" ht="58.9" customHeight="1" x14ac:dyDescent="0.25">
      <c r="A72" s="19">
        <v>1</v>
      </c>
      <c r="B72" s="19" t="s">
        <v>2524</v>
      </c>
      <c r="C72" s="19" t="s">
        <v>2079</v>
      </c>
      <c r="D72" s="133" t="s">
        <v>2525</v>
      </c>
      <c r="E72" s="19" t="s">
        <v>218</v>
      </c>
      <c r="F72" s="133" t="s">
        <v>2681</v>
      </c>
      <c r="G72" s="19" t="s">
        <v>44</v>
      </c>
      <c r="H72" s="19" t="s">
        <v>2058</v>
      </c>
      <c r="I72" s="133" t="s">
        <v>2650</v>
      </c>
      <c r="J72" s="19" t="s">
        <v>2085</v>
      </c>
      <c r="K72" s="133" t="s">
        <v>2086</v>
      </c>
      <c r="L72" s="143" t="s">
        <v>2063</v>
      </c>
    </row>
    <row r="73" spans="1:12" ht="58.9" customHeight="1" x14ac:dyDescent="0.25">
      <c r="A73" s="19">
        <v>1</v>
      </c>
      <c r="B73" s="19" t="s">
        <v>2524</v>
      </c>
      <c r="C73" s="19" t="s">
        <v>2079</v>
      </c>
      <c r="D73" s="133" t="s">
        <v>2525</v>
      </c>
      <c r="E73" s="19" t="s">
        <v>218</v>
      </c>
      <c r="F73" s="133" t="s">
        <v>2681</v>
      </c>
      <c r="G73" s="19" t="s">
        <v>44</v>
      </c>
      <c r="H73" s="19" t="s">
        <v>2058</v>
      </c>
      <c r="I73" s="133" t="s">
        <v>2651</v>
      </c>
      <c r="J73" s="19" t="s">
        <v>2085</v>
      </c>
      <c r="K73" s="133" t="s">
        <v>2086</v>
      </c>
      <c r="L73" s="143" t="s">
        <v>2063</v>
      </c>
    </row>
    <row r="74" spans="1:12" ht="58.9" customHeight="1" x14ac:dyDescent="0.25">
      <c r="A74" s="19">
        <v>1</v>
      </c>
      <c r="B74" s="19" t="s">
        <v>2524</v>
      </c>
      <c r="C74" s="19" t="s">
        <v>2079</v>
      </c>
      <c r="D74" s="133" t="s">
        <v>2525</v>
      </c>
      <c r="E74" s="19" t="s">
        <v>218</v>
      </c>
      <c r="F74" s="133" t="s">
        <v>2681</v>
      </c>
      <c r="G74" s="19" t="s">
        <v>44</v>
      </c>
      <c r="H74" s="19" t="s">
        <v>2058</v>
      </c>
      <c r="I74" s="133" t="s">
        <v>2619</v>
      </c>
      <c r="J74" s="19" t="s">
        <v>2085</v>
      </c>
      <c r="K74" s="133" t="s">
        <v>2086</v>
      </c>
      <c r="L74" s="143" t="s">
        <v>2063</v>
      </c>
    </row>
    <row r="75" spans="1:12" ht="58.9" customHeight="1" x14ac:dyDescent="0.25">
      <c r="A75" s="19">
        <v>1</v>
      </c>
      <c r="B75" s="19" t="s">
        <v>2524</v>
      </c>
      <c r="C75" s="19" t="s">
        <v>2079</v>
      </c>
      <c r="D75" s="133" t="s">
        <v>2525</v>
      </c>
      <c r="E75" s="19" t="s">
        <v>218</v>
      </c>
      <c r="F75" s="133" t="s">
        <v>2681</v>
      </c>
      <c r="G75" s="19" t="s">
        <v>44</v>
      </c>
      <c r="H75" s="19" t="s">
        <v>2058</v>
      </c>
      <c r="I75" s="133" t="s">
        <v>2442</v>
      </c>
      <c r="J75" s="19" t="s">
        <v>2085</v>
      </c>
      <c r="K75" s="133" t="s">
        <v>2086</v>
      </c>
      <c r="L75" s="143" t="s">
        <v>2063</v>
      </c>
    </row>
    <row r="76" spans="1:12" ht="58.9" customHeight="1" x14ac:dyDescent="0.25">
      <c r="A76" s="19">
        <v>1</v>
      </c>
      <c r="B76" s="19" t="s">
        <v>2524</v>
      </c>
      <c r="C76" s="19" t="s">
        <v>2079</v>
      </c>
      <c r="D76" s="133" t="s">
        <v>2525</v>
      </c>
      <c r="E76" s="19" t="s">
        <v>218</v>
      </c>
      <c r="F76" s="133" t="s">
        <v>2681</v>
      </c>
      <c r="G76" s="19" t="s">
        <v>44</v>
      </c>
      <c r="H76" s="19" t="s">
        <v>2058</v>
      </c>
      <c r="I76" s="133" t="s">
        <v>2680</v>
      </c>
      <c r="J76" s="19" t="s">
        <v>2085</v>
      </c>
      <c r="K76" s="133" t="s">
        <v>2086</v>
      </c>
      <c r="L76" s="143" t="s">
        <v>2063</v>
      </c>
    </row>
    <row r="77" spans="1:12" ht="58.9" customHeight="1" x14ac:dyDescent="0.25">
      <c r="A77" s="19">
        <v>1</v>
      </c>
      <c r="B77" s="19" t="s">
        <v>2524</v>
      </c>
      <c r="C77" s="19" t="s">
        <v>2093</v>
      </c>
      <c r="D77" s="133" t="s">
        <v>2094</v>
      </c>
      <c r="E77" s="19" t="s">
        <v>399</v>
      </c>
      <c r="F77" s="133" t="s">
        <v>2533</v>
      </c>
      <c r="G77" s="19" t="s">
        <v>44</v>
      </c>
      <c r="H77" s="19" t="s">
        <v>2058</v>
      </c>
      <c r="I77" s="133" t="s">
        <v>2509</v>
      </c>
      <c r="J77" s="19" t="s">
        <v>2061</v>
      </c>
      <c r="L77" s="143" t="s">
        <v>2795</v>
      </c>
    </row>
    <row r="78" spans="1:12" ht="58.9" customHeight="1" x14ac:dyDescent="0.25">
      <c r="A78" s="19">
        <v>1</v>
      </c>
      <c r="B78" s="19" t="s">
        <v>2524</v>
      </c>
      <c r="C78" s="19" t="s">
        <v>2093</v>
      </c>
      <c r="D78" s="133" t="s">
        <v>2094</v>
      </c>
      <c r="E78" s="19" t="s">
        <v>399</v>
      </c>
      <c r="F78" s="133" t="s">
        <v>2533</v>
      </c>
      <c r="G78" s="19" t="s">
        <v>44</v>
      </c>
      <c r="H78" s="19" t="s">
        <v>2058</v>
      </c>
      <c r="I78" s="133" t="s">
        <v>2639</v>
      </c>
      <c r="J78" s="19" t="s">
        <v>2061</v>
      </c>
      <c r="L78" s="143" t="s">
        <v>2063</v>
      </c>
    </row>
    <row r="79" spans="1:12" ht="58.9" customHeight="1" x14ac:dyDescent="0.25">
      <c r="A79" s="19">
        <v>1</v>
      </c>
      <c r="B79" s="19" t="s">
        <v>2524</v>
      </c>
      <c r="C79" s="19" t="s">
        <v>2093</v>
      </c>
      <c r="D79" s="133" t="s">
        <v>2094</v>
      </c>
      <c r="E79" s="19" t="s">
        <v>399</v>
      </c>
      <c r="F79" s="133" t="s">
        <v>2533</v>
      </c>
      <c r="G79" s="19" t="s">
        <v>44</v>
      </c>
      <c r="H79" s="19" t="s">
        <v>2058</v>
      </c>
      <c r="I79" s="133" t="s">
        <v>2510</v>
      </c>
      <c r="J79" s="19" t="s">
        <v>2061</v>
      </c>
      <c r="L79" s="143" t="s">
        <v>2063</v>
      </c>
    </row>
    <row r="80" spans="1:12" ht="58.9" customHeight="1" x14ac:dyDescent="0.25">
      <c r="A80" s="19">
        <v>1</v>
      </c>
      <c r="B80" s="19" t="s">
        <v>2524</v>
      </c>
      <c r="C80" s="19" t="s">
        <v>2093</v>
      </c>
      <c r="D80" s="133" t="s">
        <v>2094</v>
      </c>
      <c r="E80" s="19" t="s">
        <v>399</v>
      </c>
      <c r="F80" s="133" t="s">
        <v>2533</v>
      </c>
      <c r="G80" s="19" t="s">
        <v>44</v>
      </c>
      <c r="H80" s="19" t="s">
        <v>2058</v>
      </c>
      <c r="I80" s="133" t="s">
        <v>2712</v>
      </c>
      <c r="J80" s="19" t="s">
        <v>2061</v>
      </c>
      <c r="L80" s="143" t="s">
        <v>2795</v>
      </c>
    </row>
    <row r="81" spans="1:12" ht="58.9" customHeight="1" x14ac:dyDescent="0.25">
      <c r="A81" s="19">
        <v>1</v>
      </c>
      <c r="B81" s="19" t="s">
        <v>2524</v>
      </c>
      <c r="C81" s="19" t="s">
        <v>2093</v>
      </c>
      <c r="D81" s="133" t="s">
        <v>2094</v>
      </c>
      <c r="E81" s="19" t="s">
        <v>399</v>
      </c>
      <c r="F81" s="133" t="s">
        <v>2533</v>
      </c>
      <c r="G81" s="19" t="s">
        <v>44</v>
      </c>
      <c r="H81" s="19" t="s">
        <v>2058</v>
      </c>
      <c r="I81" s="133" t="s">
        <v>2768</v>
      </c>
      <c r="J81" s="19" t="s">
        <v>2061</v>
      </c>
      <c r="L81" s="143" t="s">
        <v>2063</v>
      </c>
    </row>
    <row r="82" spans="1:12" ht="58.9" customHeight="1" x14ac:dyDescent="0.25">
      <c r="A82" s="19">
        <v>1</v>
      </c>
      <c r="B82" s="19" t="s">
        <v>2524</v>
      </c>
      <c r="C82" s="19" t="s">
        <v>2093</v>
      </c>
      <c r="D82" s="133" t="s">
        <v>2094</v>
      </c>
      <c r="E82" s="19" t="s">
        <v>399</v>
      </c>
      <c r="F82" s="133" t="s">
        <v>2533</v>
      </c>
      <c r="G82" s="19" t="s">
        <v>44</v>
      </c>
      <c r="H82" s="19" t="s">
        <v>2058</v>
      </c>
      <c r="I82" s="133" t="s">
        <v>2640</v>
      </c>
      <c r="J82" s="19" t="s">
        <v>2061</v>
      </c>
      <c r="L82" s="143" t="s">
        <v>2063</v>
      </c>
    </row>
    <row r="83" spans="1:12" ht="58.9" customHeight="1" x14ac:dyDescent="0.25">
      <c r="A83" s="19">
        <v>1</v>
      </c>
      <c r="B83" s="19" t="s">
        <v>2524</v>
      </c>
      <c r="C83" s="19" t="s">
        <v>2093</v>
      </c>
      <c r="D83" s="133" t="s">
        <v>2094</v>
      </c>
      <c r="E83" s="19" t="s">
        <v>391</v>
      </c>
      <c r="F83" s="133" t="s">
        <v>2095</v>
      </c>
      <c r="G83" s="19" t="s">
        <v>44</v>
      </c>
      <c r="H83" s="19" t="s">
        <v>2067</v>
      </c>
      <c r="I83" s="133" t="s">
        <v>2408</v>
      </c>
      <c r="J83" s="19" t="s">
        <v>2061</v>
      </c>
      <c r="L83" s="143" t="s">
        <v>2795</v>
      </c>
    </row>
    <row r="84" spans="1:12" ht="58.9" customHeight="1" x14ac:dyDescent="0.25">
      <c r="A84" s="19">
        <v>1</v>
      </c>
      <c r="B84" s="19" t="s">
        <v>2524</v>
      </c>
      <c r="C84" s="19" t="s">
        <v>2093</v>
      </c>
      <c r="D84" s="133" t="s">
        <v>2094</v>
      </c>
      <c r="E84" s="19" t="s">
        <v>391</v>
      </c>
      <c r="F84" s="133" t="s">
        <v>2095</v>
      </c>
      <c r="G84" s="19" t="s">
        <v>44</v>
      </c>
      <c r="H84" s="19" t="s">
        <v>2067</v>
      </c>
      <c r="I84" s="133" t="s">
        <v>2409</v>
      </c>
      <c r="J84" s="19" t="s">
        <v>2061</v>
      </c>
      <c r="L84" s="143" t="s">
        <v>2063</v>
      </c>
    </row>
    <row r="85" spans="1:12" ht="58.9" customHeight="1" x14ac:dyDescent="0.25">
      <c r="A85" s="19">
        <v>1</v>
      </c>
      <c r="B85" s="19" t="s">
        <v>2524</v>
      </c>
      <c r="C85" s="19" t="s">
        <v>2093</v>
      </c>
      <c r="D85" s="133" t="s">
        <v>2094</v>
      </c>
      <c r="E85" s="19" t="s">
        <v>391</v>
      </c>
      <c r="F85" s="133" t="s">
        <v>2095</v>
      </c>
      <c r="G85" s="19" t="s">
        <v>44</v>
      </c>
      <c r="H85" s="19" t="s">
        <v>2067</v>
      </c>
      <c r="I85" s="133" t="s">
        <v>2608</v>
      </c>
      <c r="J85" s="19" t="s">
        <v>2061</v>
      </c>
      <c r="L85" s="143" t="s">
        <v>2063</v>
      </c>
    </row>
    <row r="86" spans="1:12" ht="58.9" customHeight="1" x14ac:dyDescent="0.25">
      <c r="A86" s="19">
        <v>1</v>
      </c>
      <c r="B86" s="19" t="s">
        <v>2524</v>
      </c>
      <c r="C86" s="19" t="s">
        <v>2093</v>
      </c>
      <c r="D86" s="133" t="s">
        <v>2094</v>
      </c>
      <c r="E86" s="19" t="s">
        <v>391</v>
      </c>
      <c r="F86" s="133" t="s">
        <v>2095</v>
      </c>
      <c r="G86" s="19" t="s">
        <v>44</v>
      </c>
      <c r="H86" s="19" t="s">
        <v>2067</v>
      </c>
      <c r="I86" s="133" t="s">
        <v>2096</v>
      </c>
      <c r="J86" s="19" t="s">
        <v>2065</v>
      </c>
      <c r="L86" s="143" t="s">
        <v>2063</v>
      </c>
    </row>
    <row r="87" spans="1:12" ht="58.9" customHeight="1" x14ac:dyDescent="0.25">
      <c r="A87" s="19">
        <v>1</v>
      </c>
      <c r="B87" s="19" t="s">
        <v>2524</v>
      </c>
      <c r="C87" s="19" t="s">
        <v>2093</v>
      </c>
      <c r="D87" s="133" t="s">
        <v>2094</v>
      </c>
      <c r="E87" s="19" t="s">
        <v>2365</v>
      </c>
      <c r="F87" s="133" t="s">
        <v>2685</v>
      </c>
      <c r="G87" s="19" t="s">
        <v>44</v>
      </c>
      <c r="H87" s="19" t="s">
        <v>2067</v>
      </c>
      <c r="I87" s="133" t="s">
        <v>2561</v>
      </c>
      <c r="J87" s="19" t="s">
        <v>2061</v>
      </c>
      <c r="L87" s="143" t="s">
        <v>2795</v>
      </c>
    </row>
    <row r="88" spans="1:12" ht="58.9" customHeight="1" x14ac:dyDescent="0.25">
      <c r="A88" s="19">
        <v>1</v>
      </c>
      <c r="B88" s="19" t="s">
        <v>2524</v>
      </c>
      <c r="C88" s="19" t="s">
        <v>2093</v>
      </c>
      <c r="D88" s="133" t="s">
        <v>2094</v>
      </c>
      <c r="E88" s="19" t="s">
        <v>2365</v>
      </c>
      <c r="F88" s="133" t="s">
        <v>2685</v>
      </c>
      <c r="G88" s="19" t="s">
        <v>44</v>
      </c>
      <c r="H88" s="19" t="s">
        <v>2067</v>
      </c>
      <c r="I88" s="133" t="s">
        <v>2602</v>
      </c>
      <c r="J88" s="19" t="s">
        <v>2061</v>
      </c>
      <c r="L88" s="143" t="s">
        <v>2063</v>
      </c>
    </row>
    <row r="89" spans="1:12" ht="58.9" customHeight="1" x14ac:dyDescent="0.25">
      <c r="A89" s="19">
        <v>1</v>
      </c>
      <c r="B89" s="19" t="s">
        <v>2524</v>
      </c>
      <c r="C89" s="19" t="s">
        <v>2093</v>
      </c>
      <c r="D89" s="133" t="s">
        <v>2094</v>
      </c>
      <c r="E89" s="19" t="s">
        <v>2365</v>
      </c>
      <c r="F89" s="133" t="s">
        <v>2685</v>
      </c>
      <c r="G89" s="19" t="s">
        <v>44</v>
      </c>
      <c r="H89" s="19" t="s">
        <v>2067</v>
      </c>
      <c r="I89" s="133" t="s">
        <v>2689</v>
      </c>
      <c r="J89" s="19" t="s">
        <v>2061</v>
      </c>
      <c r="L89" s="143" t="s">
        <v>2063</v>
      </c>
    </row>
    <row r="90" spans="1:12" ht="58.9" customHeight="1" x14ac:dyDescent="0.25">
      <c r="A90" s="19">
        <v>1</v>
      </c>
      <c r="B90" s="19" t="s">
        <v>2524</v>
      </c>
      <c r="C90" s="19" t="s">
        <v>2093</v>
      </c>
      <c r="D90" s="133" t="s">
        <v>2094</v>
      </c>
      <c r="E90" s="19" t="s">
        <v>2365</v>
      </c>
      <c r="F90" s="133" t="s">
        <v>2685</v>
      </c>
      <c r="G90" s="19" t="s">
        <v>44</v>
      </c>
      <c r="H90" s="19" t="s">
        <v>2067</v>
      </c>
      <c r="I90" s="133" t="s">
        <v>2690</v>
      </c>
      <c r="J90" s="19" t="s">
        <v>2061</v>
      </c>
      <c r="L90" s="143" t="s">
        <v>2063</v>
      </c>
    </row>
    <row r="91" spans="1:12" ht="58.9" customHeight="1" x14ac:dyDescent="0.25">
      <c r="A91" s="19">
        <v>1</v>
      </c>
      <c r="B91" s="19" t="s">
        <v>2524</v>
      </c>
      <c r="C91" s="19" t="s">
        <v>2093</v>
      </c>
      <c r="D91" s="133" t="s">
        <v>2094</v>
      </c>
      <c r="E91" s="19" t="s">
        <v>2384</v>
      </c>
      <c r="F91" s="133" t="s">
        <v>2782</v>
      </c>
      <c r="G91" s="133" t="s">
        <v>338</v>
      </c>
      <c r="H91" s="19" t="s">
        <v>2067</v>
      </c>
      <c r="I91" s="133" t="s">
        <v>2413</v>
      </c>
      <c r="J91" s="19" t="s">
        <v>2061</v>
      </c>
      <c r="L91" s="143" t="s">
        <v>2795</v>
      </c>
    </row>
    <row r="92" spans="1:12" ht="58.9" customHeight="1" x14ac:dyDescent="0.25">
      <c r="A92" s="19">
        <v>1</v>
      </c>
      <c r="B92" s="19" t="s">
        <v>2524</v>
      </c>
      <c r="C92" s="19" t="s">
        <v>2093</v>
      </c>
      <c r="D92" s="133" t="s">
        <v>2094</v>
      </c>
      <c r="E92" s="19" t="s">
        <v>2384</v>
      </c>
      <c r="F92" s="133" t="s">
        <v>2782</v>
      </c>
      <c r="G92" s="133" t="s">
        <v>338</v>
      </c>
      <c r="H92" s="19" t="s">
        <v>2067</v>
      </c>
      <c r="I92" s="135" t="s">
        <v>2691</v>
      </c>
      <c r="J92" s="19" t="s">
        <v>2061</v>
      </c>
      <c r="L92" s="143" t="s">
        <v>2063</v>
      </c>
    </row>
    <row r="93" spans="1:12" ht="58.9" customHeight="1" x14ac:dyDescent="0.25">
      <c r="A93" s="19">
        <v>1</v>
      </c>
      <c r="B93" s="19" t="s">
        <v>2524</v>
      </c>
      <c r="C93" s="19" t="s">
        <v>2093</v>
      </c>
      <c r="D93" s="133" t="s">
        <v>2094</v>
      </c>
      <c r="E93" s="19" t="s">
        <v>2384</v>
      </c>
      <c r="F93" s="133" t="s">
        <v>2782</v>
      </c>
      <c r="G93" s="133" t="s">
        <v>338</v>
      </c>
      <c r="H93" s="19" t="s">
        <v>2067</v>
      </c>
      <c r="I93" s="133" t="s">
        <v>2692</v>
      </c>
      <c r="J93" s="19" t="s">
        <v>2061</v>
      </c>
      <c r="L93" s="143" t="s">
        <v>2063</v>
      </c>
    </row>
    <row r="94" spans="1:12" ht="58.9" customHeight="1" x14ac:dyDescent="0.25">
      <c r="A94" s="19">
        <v>1</v>
      </c>
      <c r="B94" s="19" t="s">
        <v>2524</v>
      </c>
      <c r="C94" s="19" t="s">
        <v>2093</v>
      </c>
      <c r="D94" s="133" t="s">
        <v>2094</v>
      </c>
      <c r="E94" s="19" t="s">
        <v>2384</v>
      </c>
      <c r="F94" s="133" t="s">
        <v>2782</v>
      </c>
      <c r="G94" s="133" t="s">
        <v>338</v>
      </c>
      <c r="H94" s="19" t="s">
        <v>2067</v>
      </c>
      <c r="I94" s="133" t="s">
        <v>2562</v>
      </c>
      <c r="J94" s="19" t="s">
        <v>2065</v>
      </c>
      <c r="L94" s="143" t="s">
        <v>2063</v>
      </c>
    </row>
    <row r="95" spans="1:12" ht="58.9" customHeight="1" x14ac:dyDescent="0.25">
      <c r="A95" s="19">
        <v>1</v>
      </c>
      <c r="B95" s="19" t="s">
        <v>2524</v>
      </c>
      <c r="C95" s="19" t="s">
        <v>2093</v>
      </c>
      <c r="D95" s="133" t="s">
        <v>2094</v>
      </c>
      <c r="E95" s="19" t="s">
        <v>2384</v>
      </c>
      <c r="F95" s="133" t="s">
        <v>2782</v>
      </c>
      <c r="G95" s="133" t="s">
        <v>338</v>
      </c>
      <c r="H95" s="19" t="s">
        <v>2067</v>
      </c>
      <c r="I95" s="133" t="s">
        <v>2539</v>
      </c>
      <c r="J95" s="19" t="s">
        <v>2065</v>
      </c>
      <c r="L95" s="143" t="s">
        <v>2063</v>
      </c>
    </row>
    <row r="96" spans="1:12" ht="58.9" customHeight="1" x14ac:dyDescent="0.25">
      <c r="A96" s="19">
        <v>1</v>
      </c>
      <c r="B96" s="19" t="s">
        <v>2524</v>
      </c>
      <c r="C96" s="19" t="s">
        <v>2093</v>
      </c>
      <c r="D96" s="133" t="s">
        <v>2094</v>
      </c>
      <c r="E96" s="19" t="s">
        <v>2410</v>
      </c>
      <c r="F96" s="133" t="s">
        <v>2686</v>
      </c>
      <c r="G96" s="19" t="s">
        <v>44</v>
      </c>
      <c r="H96" s="19" t="s">
        <v>2067</v>
      </c>
      <c r="I96" s="133" t="s">
        <v>2693</v>
      </c>
      <c r="J96" s="19" t="s">
        <v>2061</v>
      </c>
      <c r="L96" s="143" t="s">
        <v>2795</v>
      </c>
    </row>
    <row r="97" spans="1:12" ht="58.9" customHeight="1" x14ac:dyDescent="0.25">
      <c r="A97" s="19">
        <v>1</v>
      </c>
      <c r="B97" s="19" t="s">
        <v>2524</v>
      </c>
      <c r="C97" s="19" t="s">
        <v>2093</v>
      </c>
      <c r="D97" s="133" t="s">
        <v>2094</v>
      </c>
      <c r="E97" s="19" t="s">
        <v>2410</v>
      </c>
      <c r="F97" s="133" t="s">
        <v>2686</v>
      </c>
      <c r="G97" s="19" t="s">
        <v>44</v>
      </c>
      <c r="H97" s="19" t="s">
        <v>2067</v>
      </c>
      <c r="I97" s="133" t="s">
        <v>2417</v>
      </c>
      <c r="J97" s="19" t="s">
        <v>2061</v>
      </c>
      <c r="L97" s="143" t="s">
        <v>2795</v>
      </c>
    </row>
    <row r="98" spans="1:12" ht="58.9" customHeight="1" x14ac:dyDescent="0.25">
      <c r="A98" s="19">
        <v>1</v>
      </c>
      <c r="B98" s="19" t="s">
        <v>2524</v>
      </c>
      <c r="C98" s="19" t="s">
        <v>2093</v>
      </c>
      <c r="D98" s="133" t="s">
        <v>2094</v>
      </c>
      <c r="E98" s="19" t="s">
        <v>2410</v>
      </c>
      <c r="F98" s="133" t="s">
        <v>2686</v>
      </c>
      <c r="G98" s="19" t="s">
        <v>44</v>
      </c>
      <c r="H98" s="19" t="s">
        <v>2067</v>
      </c>
      <c r="I98" s="133" t="s">
        <v>2418</v>
      </c>
      <c r="J98" s="19" t="s">
        <v>2061</v>
      </c>
      <c r="L98" s="143" t="s">
        <v>2063</v>
      </c>
    </row>
    <row r="99" spans="1:12" ht="58.9" customHeight="1" x14ac:dyDescent="0.25">
      <c r="A99" s="19">
        <v>1</v>
      </c>
      <c r="B99" s="19" t="s">
        <v>2524</v>
      </c>
      <c r="C99" s="19" t="s">
        <v>2093</v>
      </c>
      <c r="D99" s="133" t="s">
        <v>2094</v>
      </c>
      <c r="E99" s="19" t="s">
        <v>2410</v>
      </c>
      <c r="F99" s="133" t="s">
        <v>2686</v>
      </c>
      <c r="G99" s="19" t="s">
        <v>44</v>
      </c>
      <c r="H99" s="19" t="s">
        <v>2067</v>
      </c>
      <c r="I99" s="133" t="s">
        <v>2563</v>
      </c>
      <c r="J99" s="19" t="s">
        <v>2065</v>
      </c>
      <c r="L99" s="143" t="s">
        <v>2063</v>
      </c>
    </row>
    <row r="100" spans="1:12" ht="58.9" customHeight="1" x14ac:dyDescent="0.25">
      <c r="A100" s="19">
        <v>1</v>
      </c>
      <c r="B100" s="19" t="s">
        <v>2524</v>
      </c>
      <c r="C100" s="19" t="s">
        <v>2093</v>
      </c>
      <c r="D100" s="133" t="s">
        <v>2094</v>
      </c>
      <c r="E100" s="19" t="s">
        <v>2410</v>
      </c>
      <c r="F100" s="133" t="s">
        <v>2686</v>
      </c>
      <c r="G100" s="19" t="s">
        <v>44</v>
      </c>
      <c r="H100" s="19" t="s">
        <v>2067</v>
      </c>
      <c r="I100" s="133" t="s">
        <v>2393</v>
      </c>
      <c r="J100" s="19" t="s">
        <v>2068</v>
      </c>
      <c r="K100" s="133" t="s">
        <v>2076</v>
      </c>
      <c r="L100" s="143" t="s">
        <v>2796</v>
      </c>
    </row>
    <row r="101" spans="1:12" ht="58.9" customHeight="1" x14ac:dyDescent="0.25">
      <c r="A101" s="19">
        <v>1</v>
      </c>
      <c r="B101" s="19" t="s">
        <v>2524</v>
      </c>
      <c r="C101" s="19" t="s">
        <v>2093</v>
      </c>
      <c r="D101" s="133" t="s">
        <v>2094</v>
      </c>
      <c r="E101" s="19" t="s">
        <v>2411</v>
      </c>
      <c r="F101" s="133" t="s">
        <v>2097</v>
      </c>
      <c r="G101" s="19" t="s">
        <v>44</v>
      </c>
      <c r="H101" s="19" t="s">
        <v>2067</v>
      </c>
      <c r="I101" s="133" t="s">
        <v>2694</v>
      </c>
      <c r="J101" s="19" t="s">
        <v>2061</v>
      </c>
      <c r="L101" s="143" t="s">
        <v>2795</v>
      </c>
    </row>
    <row r="102" spans="1:12" ht="58.9" customHeight="1" x14ac:dyDescent="0.25">
      <c r="A102" s="19">
        <v>1</v>
      </c>
      <c r="B102" s="19" t="s">
        <v>2524</v>
      </c>
      <c r="C102" s="19" t="s">
        <v>2093</v>
      </c>
      <c r="D102" s="133" t="s">
        <v>2094</v>
      </c>
      <c r="E102" s="19" t="s">
        <v>2411</v>
      </c>
      <c r="F102" s="133" t="s">
        <v>2097</v>
      </c>
      <c r="G102" s="19" t="s">
        <v>44</v>
      </c>
      <c r="H102" s="19" t="s">
        <v>2067</v>
      </c>
      <c r="I102" s="133" t="s">
        <v>2564</v>
      </c>
      <c r="J102" s="19" t="s">
        <v>2065</v>
      </c>
      <c r="L102" s="143" t="s">
        <v>2063</v>
      </c>
    </row>
    <row r="103" spans="1:12" ht="58.9" customHeight="1" x14ac:dyDescent="0.25">
      <c r="A103" s="19">
        <v>1</v>
      </c>
      <c r="B103" s="19" t="s">
        <v>2524</v>
      </c>
      <c r="C103" s="19" t="s">
        <v>2093</v>
      </c>
      <c r="D103" s="133" t="s">
        <v>2094</v>
      </c>
      <c r="E103" s="19" t="s">
        <v>2411</v>
      </c>
      <c r="F103" s="133" t="s">
        <v>2097</v>
      </c>
      <c r="G103" s="19" t="s">
        <v>44</v>
      </c>
      <c r="H103" s="19" t="s">
        <v>2067</v>
      </c>
      <c r="I103" s="141" t="s">
        <v>2790</v>
      </c>
      <c r="J103" s="19" t="s">
        <v>2061</v>
      </c>
      <c r="L103" s="143" t="s">
        <v>2063</v>
      </c>
    </row>
    <row r="104" spans="1:12" ht="58.9" customHeight="1" x14ac:dyDescent="0.25">
      <c r="A104" s="19">
        <v>1</v>
      </c>
      <c r="B104" s="19" t="s">
        <v>2524</v>
      </c>
      <c r="C104" s="19" t="s">
        <v>2093</v>
      </c>
      <c r="D104" s="133" t="s">
        <v>2094</v>
      </c>
      <c r="E104" s="19" t="s">
        <v>2411</v>
      </c>
      <c r="F104" s="133" t="s">
        <v>2097</v>
      </c>
      <c r="G104" s="19" t="s">
        <v>44</v>
      </c>
      <c r="H104" s="19" t="s">
        <v>2067</v>
      </c>
      <c r="I104" s="133" t="s">
        <v>2339</v>
      </c>
      <c r="J104" s="19" t="s">
        <v>2061</v>
      </c>
      <c r="L104" s="143" t="s">
        <v>2063</v>
      </c>
    </row>
    <row r="105" spans="1:12" ht="58.9" customHeight="1" x14ac:dyDescent="0.25">
      <c r="A105" s="19">
        <v>1</v>
      </c>
      <c r="B105" s="19" t="s">
        <v>2524</v>
      </c>
      <c r="C105" s="19" t="s">
        <v>2093</v>
      </c>
      <c r="D105" s="133" t="s">
        <v>2094</v>
      </c>
      <c r="E105" s="19" t="s">
        <v>2411</v>
      </c>
      <c r="F105" s="133" t="s">
        <v>2097</v>
      </c>
      <c r="G105" s="19" t="s">
        <v>44</v>
      </c>
      <c r="H105" s="19" t="s">
        <v>2067</v>
      </c>
      <c r="I105" s="133" t="s">
        <v>2358</v>
      </c>
      <c r="J105" s="19" t="s">
        <v>2065</v>
      </c>
      <c r="L105" s="143" t="s">
        <v>2063</v>
      </c>
    </row>
    <row r="106" spans="1:12" ht="58.9" customHeight="1" x14ac:dyDescent="0.25">
      <c r="A106" s="19">
        <v>1</v>
      </c>
      <c r="B106" s="19" t="s">
        <v>2524</v>
      </c>
      <c r="C106" s="19" t="s">
        <v>2093</v>
      </c>
      <c r="D106" s="133" t="s">
        <v>2094</v>
      </c>
      <c r="E106" s="19" t="s">
        <v>2412</v>
      </c>
      <c r="F106" s="133" t="s">
        <v>2098</v>
      </c>
      <c r="G106" s="19" t="s">
        <v>624</v>
      </c>
      <c r="H106" s="19" t="s">
        <v>2067</v>
      </c>
      <c r="I106" s="133" t="s">
        <v>2099</v>
      </c>
      <c r="J106" s="19" t="s">
        <v>2061</v>
      </c>
      <c r="L106" s="143" t="s">
        <v>2795</v>
      </c>
    </row>
    <row r="107" spans="1:12" ht="58.9" customHeight="1" x14ac:dyDescent="0.25">
      <c r="A107" s="19">
        <v>1</v>
      </c>
      <c r="B107" s="19" t="s">
        <v>2524</v>
      </c>
      <c r="C107" s="19" t="s">
        <v>2093</v>
      </c>
      <c r="D107" s="133" t="s">
        <v>2094</v>
      </c>
      <c r="E107" s="19" t="s">
        <v>2412</v>
      </c>
      <c r="F107" s="133" t="s">
        <v>2098</v>
      </c>
      <c r="G107" s="19" t="s">
        <v>624</v>
      </c>
      <c r="H107" s="19" t="s">
        <v>2067</v>
      </c>
      <c r="I107" s="133" t="s">
        <v>2100</v>
      </c>
      <c r="J107" s="19" t="s">
        <v>2061</v>
      </c>
      <c r="L107" s="143" t="s">
        <v>2795</v>
      </c>
    </row>
    <row r="108" spans="1:12" ht="58.9" customHeight="1" x14ac:dyDescent="0.25">
      <c r="A108" s="19">
        <v>1</v>
      </c>
      <c r="B108" s="19" t="s">
        <v>2524</v>
      </c>
      <c r="C108" s="19" t="s">
        <v>2093</v>
      </c>
      <c r="D108" s="133" t="s">
        <v>2094</v>
      </c>
      <c r="E108" s="19" t="s">
        <v>2412</v>
      </c>
      <c r="F108" s="133" t="s">
        <v>2098</v>
      </c>
      <c r="G108" s="19" t="s">
        <v>624</v>
      </c>
      <c r="H108" s="19" t="s">
        <v>2067</v>
      </c>
      <c r="I108" s="133" t="s">
        <v>2101</v>
      </c>
      <c r="J108" s="19" t="s">
        <v>2061</v>
      </c>
      <c r="L108" s="143" t="s">
        <v>2795</v>
      </c>
    </row>
    <row r="109" spans="1:12" ht="58.9" customHeight="1" x14ac:dyDescent="0.25">
      <c r="A109" s="19">
        <v>1</v>
      </c>
      <c r="B109" s="19" t="s">
        <v>2524</v>
      </c>
      <c r="C109" s="19" t="s">
        <v>2093</v>
      </c>
      <c r="D109" s="133" t="s">
        <v>2094</v>
      </c>
      <c r="E109" s="19" t="s">
        <v>2412</v>
      </c>
      <c r="F109" s="133" t="s">
        <v>2098</v>
      </c>
      <c r="G109" s="19" t="s">
        <v>624</v>
      </c>
      <c r="H109" s="19" t="s">
        <v>2067</v>
      </c>
      <c r="I109" s="133" t="s">
        <v>2102</v>
      </c>
      <c r="J109" s="19" t="s">
        <v>2061</v>
      </c>
      <c r="L109" s="143" t="s">
        <v>2063</v>
      </c>
    </row>
    <row r="110" spans="1:12" ht="58.9" customHeight="1" x14ac:dyDescent="0.25">
      <c r="A110" s="19">
        <v>1</v>
      </c>
      <c r="B110" s="19" t="s">
        <v>2524</v>
      </c>
      <c r="C110" s="19" t="s">
        <v>2093</v>
      </c>
      <c r="D110" s="133" t="s">
        <v>2094</v>
      </c>
      <c r="E110" s="19" t="s">
        <v>2414</v>
      </c>
      <c r="F110" s="133" t="s">
        <v>2687</v>
      </c>
      <c r="G110" s="19" t="s">
        <v>44</v>
      </c>
      <c r="H110" s="19" t="s">
        <v>2067</v>
      </c>
      <c r="I110" s="133" t="s">
        <v>2423</v>
      </c>
      <c r="J110" s="19" t="s">
        <v>2065</v>
      </c>
      <c r="L110" s="143" t="s">
        <v>2063</v>
      </c>
    </row>
    <row r="111" spans="1:12" ht="58.9" customHeight="1" x14ac:dyDescent="0.25">
      <c r="A111" s="19">
        <v>1</v>
      </c>
      <c r="B111" s="19" t="s">
        <v>2524</v>
      </c>
      <c r="C111" s="19" t="s">
        <v>2093</v>
      </c>
      <c r="D111" s="133" t="s">
        <v>2094</v>
      </c>
      <c r="E111" s="19" t="s">
        <v>2414</v>
      </c>
      <c r="F111" s="133" t="s">
        <v>2687</v>
      </c>
      <c r="G111" s="19" t="s">
        <v>44</v>
      </c>
      <c r="H111" s="19" t="s">
        <v>2067</v>
      </c>
      <c r="I111" s="133" t="s">
        <v>2467</v>
      </c>
      <c r="J111" s="19" t="s">
        <v>2065</v>
      </c>
      <c r="L111" s="143" t="s">
        <v>2063</v>
      </c>
    </row>
    <row r="112" spans="1:12" ht="58.9" customHeight="1" x14ac:dyDescent="0.25">
      <c r="A112" s="19">
        <v>1</v>
      </c>
      <c r="B112" s="19" t="s">
        <v>2524</v>
      </c>
      <c r="C112" s="19" t="s">
        <v>2093</v>
      </c>
      <c r="D112" s="133" t="s">
        <v>2094</v>
      </c>
      <c r="E112" s="19" t="s">
        <v>2414</v>
      </c>
      <c r="F112" s="133" t="s">
        <v>2687</v>
      </c>
      <c r="G112" s="19" t="s">
        <v>44</v>
      </c>
      <c r="H112" s="19" t="s">
        <v>2067</v>
      </c>
      <c r="I112" s="133" t="s">
        <v>2394</v>
      </c>
      <c r="J112" s="19" t="s">
        <v>2065</v>
      </c>
      <c r="L112" s="143" t="s">
        <v>2063</v>
      </c>
    </row>
    <row r="113" spans="1:12" ht="58.9" customHeight="1" x14ac:dyDescent="0.25">
      <c r="A113" s="19">
        <v>1</v>
      </c>
      <c r="B113" s="19" t="s">
        <v>2524</v>
      </c>
      <c r="C113" s="19" t="s">
        <v>2093</v>
      </c>
      <c r="D113" s="133" t="s">
        <v>2094</v>
      </c>
      <c r="E113" s="19" t="s">
        <v>2414</v>
      </c>
      <c r="F113" s="133" t="s">
        <v>2687</v>
      </c>
      <c r="G113" s="19" t="s">
        <v>44</v>
      </c>
      <c r="H113" s="19" t="s">
        <v>2067</v>
      </c>
      <c r="I113" s="133" t="s">
        <v>2424</v>
      </c>
      <c r="J113" s="19" t="s">
        <v>2065</v>
      </c>
      <c r="L113" s="143" t="s">
        <v>2063</v>
      </c>
    </row>
    <row r="114" spans="1:12" ht="58.9" customHeight="1" x14ac:dyDescent="0.25">
      <c r="A114" s="19">
        <v>1</v>
      </c>
      <c r="B114" s="19" t="s">
        <v>2524</v>
      </c>
      <c r="C114" s="19" t="s">
        <v>2103</v>
      </c>
      <c r="D114" s="133" t="s">
        <v>2104</v>
      </c>
      <c r="E114" s="19" t="s">
        <v>323</v>
      </c>
      <c r="F114" s="133" t="s">
        <v>2105</v>
      </c>
      <c r="G114" s="19" t="s">
        <v>44</v>
      </c>
      <c r="H114" s="19" t="s">
        <v>2058</v>
      </c>
      <c r="I114" s="133" t="s">
        <v>2554</v>
      </c>
      <c r="J114" s="19" t="s">
        <v>2068</v>
      </c>
      <c r="K114" s="133" t="s">
        <v>2076</v>
      </c>
      <c r="L114" s="143" t="s">
        <v>2796</v>
      </c>
    </row>
    <row r="115" spans="1:12" ht="58.9" customHeight="1" x14ac:dyDescent="0.25">
      <c r="A115" s="19">
        <v>1</v>
      </c>
      <c r="B115" s="19" t="s">
        <v>2524</v>
      </c>
      <c r="C115" s="19" t="s">
        <v>2103</v>
      </c>
      <c r="D115" s="133" t="s">
        <v>2104</v>
      </c>
      <c r="E115" s="19" t="s">
        <v>323</v>
      </c>
      <c r="F115" s="133" t="s">
        <v>2105</v>
      </c>
      <c r="G115" s="19" t="s">
        <v>44</v>
      </c>
      <c r="H115" s="19" t="s">
        <v>2058</v>
      </c>
      <c r="I115" s="133" t="s">
        <v>2565</v>
      </c>
      <c r="J115" s="19" t="s">
        <v>2068</v>
      </c>
      <c r="K115" s="133" t="s">
        <v>2076</v>
      </c>
      <c r="L115" s="143" t="s">
        <v>2796</v>
      </c>
    </row>
    <row r="116" spans="1:12" ht="58.9" customHeight="1" x14ac:dyDescent="0.25">
      <c r="A116" s="19">
        <v>1</v>
      </c>
      <c r="B116" s="19" t="s">
        <v>2524</v>
      </c>
      <c r="C116" s="19" t="s">
        <v>2103</v>
      </c>
      <c r="D116" s="133" t="s">
        <v>2104</v>
      </c>
      <c r="E116" s="19" t="s">
        <v>323</v>
      </c>
      <c r="F116" s="133" t="s">
        <v>2105</v>
      </c>
      <c r="G116" s="19" t="s">
        <v>44</v>
      </c>
      <c r="H116" s="19" t="s">
        <v>2058</v>
      </c>
      <c r="I116" s="133" t="s">
        <v>2360</v>
      </c>
      <c r="J116" s="19" t="s">
        <v>2068</v>
      </c>
      <c r="K116" s="133" t="s">
        <v>2070</v>
      </c>
      <c r="L116" s="143" t="s">
        <v>2063</v>
      </c>
    </row>
    <row r="117" spans="1:12" ht="58.9" customHeight="1" x14ac:dyDescent="0.25">
      <c r="A117" s="19">
        <v>1</v>
      </c>
      <c r="B117" s="19" t="s">
        <v>2524</v>
      </c>
      <c r="C117" s="19" t="s">
        <v>2103</v>
      </c>
      <c r="D117" s="133" t="s">
        <v>2104</v>
      </c>
      <c r="E117" s="19" t="s">
        <v>323</v>
      </c>
      <c r="F117" s="133" t="s">
        <v>2105</v>
      </c>
      <c r="G117" s="19" t="s">
        <v>44</v>
      </c>
      <c r="H117" s="19" t="s">
        <v>2058</v>
      </c>
      <c r="I117" s="133" t="s">
        <v>2106</v>
      </c>
      <c r="J117" s="19" t="s">
        <v>2068</v>
      </c>
      <c r="K117" s="133" t="s">
        <v>2070</v>
      </c>
      <c r="L117" s="143" t="s">
        <v>2063</v>
      </c>
    </row>
    <row r="118" spans="1:12" ht="58.9" customHeight="1" x14ac:dyDescent="0.25">
      <c r="A118" s="19">
        <v>1</v>
      </c>
      <c r="B118" s="19" t="s">
        <v>2524</v>
      </c>
      <c r="C118" s="19" t="s">
        <v>2103</v>
      </c>
      <c r="D118" s="133" t="s">
        <v>2104</v>
      </c>
      <c r="E118" s="19" t="s">
        <v>323</v>
      </c>
      <c r="F118" s="133" t="s">
        <v>2105</v>
      </c>
      <c r="G118" s="19" t="s">
        <v>44</v>
      </c>
      <c r="H118" s="19" t="s">
        <v>2058</v>
      </c>
      <c r="I118" s="133" t="s">
        <v>2359</v>
      </c>
      <c r="J118" s="19" t="s">
        <v>2068</v>
      </c>
      <c r="K118" s="133" t="s">
        <v>2070</v>
      </c>
      <c r="L118" s="143" t="s">
        <v>2063</v>
      </c>
    </row>
    <row r="119" spans="1:12" ht="58.9" customHeight="1" x14ac:dyDescent="0.25">
      <c r="A119" s="19">
        <v>1</v>
      </c>
      <c r="B119" s="19" t="s">
        <v>2524</v>
      </c>
      <c r="C119" s="19" t="s">
        <v>2103</v>
      </c>
      <c r="D119" s="133" t="s">
        <v>2104</v>
      </c>
      <c r="E119" s="19" t="s">
        <v>323</v>
      </c>
      <c r="F119" s="133" t="s">
        <v>2105</v>
      </c>
      <c r="G119" s="19" t="s">
        <v>44</v>
      </c>
      <c r="H119" s="19" t="s">
        <v>2058</v>
      </c>
      <c r="I119" s="133" t="s">
        <v>2638</v>
      </c>
      <c r="J119" s="19" t="s">
        <v>2085</v>
      </c>
      <c r="K119" s="133" t="s">
        <v>2086</v>
      </c>
      <c r="L119" s="143" t="s">
        <v>2063</v>
      </c>
    </row>
    <row r="120" spans="1:12" ht="58.9" customHeight="1" x14ac:dyDescent="0.25">
      <c r="A120" s="19">
        <v>1</v>
      </c>
      <c r="B120" s="19" t="s">
        <v>2524</v>
      </c>
      <c r="C120" s="19" t="s">
        <v>2103</v>
      </c>
      <c r="D120" s="133" t="s">
        <v>2104</v>
      </c>
      <c r="E120" s="19" t="s">
        <v>417</v>
      </c>
      <c r="F120" s="133" t="s">
        <v>2730</v>
      </c>
      <c r="G120" s="19" t="s">
        <v>44</v>
      </c>
      <c r="H120" s="19" t="s">
        <v>2107</v>
      </c>
      <c r="I120" s="133" t="s">
        <v>2783</v>
      </c>
      <c r="J120" s="19" t="s">
        <v>2068</v>
      </c>
      <c r="K120" s="133" t="s">
        <v>2076</v>
      </c>
      <c r="L120" s="143" t="s">
        <v>2796</v>
      </c>
    </row>
    <row r="121" spans="1:12" ht="58.9" customHeight="1" x14ac:dyDescent="0.25">
      <c r="A121" s="19">
        <v>1</v>
      </c>
      <c r="B121" s="19" t="s">
        <v>2524</v>
      </c>
      <c r="C121" s="19" t="s">
        <v>2103</v>
      </c>
      <c r="D121" s="133" t="s">
        <v>2104</v>
      </c>
      <c r="E121" s="19" t="s">
        <v>417</v>
      </c>
      <c r="F121" s="133" t="s">
        <v>2730</v>
      </c>
      <c r="G121" s="19" t="s">
        <v>44</v>
      </c>
      <c r="H121" s="19" t="s">
        <v>2107</v>
      </c>
      <c r="I121" s="133" t="s">
        <v>2340</v>
      </c>
      <c r="J121" s="19" t="s">
        <v>2068</v>
      </c>
      <c r="K121" s="133" t="s">
        <v>2076</v>
      </c>
      <c r="L121" s="143" t="s">
        <v>2796</v>
      </c>
    </row>
    <row r="122" spans="1:12" ht="58.9" customHeight="1" x14ac:dyDescent="0.25">
      <c r="A122" s="19">
        <v>1</v>
      </c>
      <c r="B122" s="19" t="s">
        <v>2524</v>
      </c>
      <c r="C122" s="19" t="s">
        <v>2103</v>
      </c>
      <c r="D122" s="133" t="s">
        <v>2104</v>
      </c>
      <c r="E122" s="19" t="s">
        <v>417</v>
      </c>
      <c r="F122" s="133" t="s">
        <v>2730</v>
      </c>
      <c r="G122" s="19" t="s">
        <v>44</v>
      </c>
      <c r="H122" s="19" t="s">
        <v>2107</v>
      </c>
      <c r="I122" s="133" t="s">
        <v>2735</v>
      </c>
      <c r="J122" s="19" t="s">
        <v>2068</v>
      </c>
      <c r="K122" s="133" t="s">
        <v>2070</v>
      </c>
      <c r="L122" s="143" t="s">
        <v>2063</v>
      </c>
    </row>
    <row r="123" spans="1:12" ht="58.9" customHeight="1" x14ac:dyDescent="0.25">
      <c r="A123" s="19">
        <v>1</v>
      </c>
      <c r="B123" s="19" t="s">
        <v>2524</v>
      </c>
      <c r="C123" s="19" t="s">
        <v>2103</v>
      </c>
      <c r="D123" s="133" t="s">
        <v>2104</v>
      </c>
      <c r="E123" s="19" t="s">
        <v>417</v>
      </c>
      <c r="F123" s="133" t="s">
        <v>2730</v>
      </c>
      <c r="G123" s="19" t="s">
        <v>44</v>
      </c>
      <c r="H123" s="19" t="s">
        <v>2107</v>
      </c>
      <c r="I123" s="133" t="s">
        <v>2736</v>
      </c>
      <c r="J123" s="19" t="s">
        <v>2068</v>
      </c>
      <c r="K123" s="133" t="s">
        <v>2070</v>
      </c>
      <c r="L123" s="143" t="s">
        <v>2063</v>
      </c>
    </row>
    <row r="124" spans="1:12" ht="58.9" customHeight="1" x14ac:dyDescent="0.25">
      <c r="A124" s="19">
        <v>1</v>
      </c>
      <c r="B124" s="19" t="s">
        <v>2524</v>
      </c>
      <c r="C124" s="19" t="s">
        <v>2103</v>
      </c>
      <c r="D124" s="133" t="s">
        <v>2104</v>
      </c>
      <c r="E124" s="19" t="s">
        <v>422</v>
      </c>
      <c r="F124" s="133" t="s">
        <v>2688</v>
      </c>
      <c r="G124" s="19" t="s">
        <v>44</v>
      </c>
      <c r="H124" s="19" t="s">
        <v>2067</v>
      </c>
      <c r="I124" s="133" t="s">
        <v>2758</v>
      </c>
      <c r="J124" s="19" t="s">
        <v>2068</v>
      </c>
      <c r="K124" s="133" t="s">
        <v>2076</v>
      </c>
      <c r="L124" s="143" t="s">
        <v>2796</v>
      </c>
    </row>
    <row r="125" spans="1:12" ht="58.9" customHeight="1" x14ac:dyDescent="0.25">
      <c r="A125" s="19">
        <v>1</v>
      </c>
      <c r="B125" s="19" t="s">
        <v>2524</v>
      </c>
      <c r="C125" s="19" t="s">
        <v>2103</v>
      </c>
      <c r="D125" s="133" t="s">
        <v>2104</v>
      </c>
      <c r="E125" s="19" t="s">
        <v>422</v>
      </c>
      <c r="F125" s="133" t="s">
        <v>2688</v>
      </c>
      <c r="G125" s="19" t="s">
        <v>44</v>
      </c>
      <c r="H125" s="19" t="s">
        <v>2067</v>
      </c>
      <c r="I125" s="133" t="s">
        <v>2755</v>
      </c>
      <c r="J125" s="19" t="s">
        <v>2068</v>
      </c>
      <c r="K125" s="133" t="s">
        <v>2070</v>
      </c>
      <c r="L125" s="143" t="s">
        <v>2063</v>
      </c>
    </row>
    <row r="126" spans="1:12" ht="58.9" customHeight="1" x14ac:dyDescent="0.25">
      <c r="A126" s="19">
        <v>1</v>
      </c>
      <c r="B126" s="19" t="s">
        <v>2524</v>
      </c>
      <c r="C126" s="19" t="s">
        <v>2103</v>
      </c>
      <c r="D126" s="133" t="s">
        <v>2104</v>
      </c>
      <c r="E126" s="19" t="s">
        <v>422</v>
      </c>
      <c r="F126" s="133" t="s">
        <v>2688</v>
      </c>
      <c r="G126" s="19" t="s">
        <v>44</v>
      </c>
      <c r="H126" s="19" t="s">
        <v>2067</v>
      </c>
      <c r="I126" s="133" t="s">
        <v>2756</v>
      </c>
      <c r="J126" s="19" t="s">
        <v>2068</v>
      </c>
      <c r="K126" s="133" t="s">
        <v>2070</v>
      </c>
      <c r="L126" s="143" t="s">
        <v>2063</v>
      </c>
    </row>
    <row r="127" spans="1:12" ht="58.9" customHeight="1" x14ac:dyDescent="0.25">
      <c r="A127" s="19">
        <v>1</v>
      </c>
      <c r="B127" s="19" t="s">
        <v>2524</v>
      </c>
      <c r="C127" s="19" t="s">
        <v>2103</v>
      </c>
      <c r="D127" s="133" t="s">
        <v>2104</v>
      </c>
      <c r="E127" s="19" t="s">
        <v>422</v>
      </c>
      <c r="F127" s="133" t="s">
        <v>2688</v>
      </c>
      <c r="G127" s="19" t="s">
        <v>44</v>
      </c>
      <c r="H127" s="19" t="s">
        <v>2067</v>
      </c>
      <c r="I127" s="133" t="s">
        <v>2759</v>
      </c>
      <c r="J127" s="19" t="s">
        <v>2068</v>
      </c>
      <c r="K127" s="133" t="s">
        <v>2076</v>
      </c>
      <c r="L127" s="143" t="s">
        <v>2796</v>
      </c>
    </row>
    <row r="128" spans="1:12" ht="58.9" customHeight="1" x14ac:dyDescent="0.25">
      <c r="A128" s="19">
        <v>1</v>
      </c>
      <c r="B128" s="19" t="s">
        <v>2524</v>
      </c>
      <c r="C128" s="19" t="s">
        <v>2103</v>
      </c>
      <c r="D128" s="133" t="s">
        <v>2104</v>
      </c>
      <c r="E128" s="19" t="s">
        <v>422</v>
      </c>
      <c r="F128" s="133" t="s">
        <v>2688</v>
      </c>
      <c r="G128" s="19" t="s">
        <v>44</v>
      </c>
      <c r="H128" s="19" t="s">
        <v>2067</v>
      </c>
      <c r="I128" s="133" t="s">
        <v>2754</v>
      </c>
      <c r="J128" s="19" t="s">
        <v>2068</v>
      </c>
      <c r="K128" s="133" t="s">
        <v>2076</v>
      </c>
      <c r="L128" s="143" t="s">
        <v>2796</v>
      </c>
    </row>
    <row r="129" spans="1:12" ht="58.9" customHeight="1" x14ac:dyDescent="0.25">
      <c r="A129" s="19">
        <v>1</v>
      </c>
      <c r="B129" s="19" t="s">
        <v>2524</v>
      </c>
      <c r="C129" s="19" t="s">
        <v>2103</v>
      </c>
      <c r="D129" s="133" t="s">
        <v>2104</v>
      </c>
      <c r="E129" s="19" t="s">
        <v>332</v>
      </c>
      <c r="F129" s="133" t="s">
        <v>2108</v>
      </c>
      <c r="G129" s="19" t="s">
        <v>44</v>
      </c>
      <c r="H129" s="19" t="s">
        <v>2067</v>
      </c>
      <c r="I129" s="133" t="s">
        <v>2599</v>
      </c>
      <c r="J129" s="19" t="s">
        <v>2068</v>
      </c>
      <c r="K129" s="133" t="s">
        <v>464</v>
      </c>
      <c r="L129" s="143" t="s">
        <v>2797</v>
      </c>
    </row>
    <row r="130" spans="1:12" ht="58.9" customHeight="1" x14ac:dyDescent="0.25">
      <c r="A130" s="19">
        <v>1</v>
      </c>
      <c r="B130" s="19" t="s">
        <v>2524</v>
      </c>
      <c r="C130" s="19" t="s">
        <v>2103</v>
      </c>
      <c r="D130" s="133" t="s">
        <v>2104</v>
      </c>
      <c r="E130" s="19" t="s">
        <v>332</v>
      </c>
      <c r="F130" s="133" t="s">
        <v>2108</v>
      </c>
      <c r="G130" s="19" t="s">
        <v>44</v>
      </c>
      <c r="H130" s="19" t="s">
        <v>2067</v>
      </c>
      <c r="I130" s="133" t="s">
        <v>2415</v>
      </c>
      <c r="J130" s="19" t="s">
        <v>2068</v>
      </c>
      <c r="K130" s="133" t="s">
        <v>464</v>
      </c>
      <c r="L130" s="143" t="s">
        <v>2797</v>
      </c>
    </row>
    <row r="131" spans="1:12" ht="58.9" customHeight="1" x14ac:dyDescent="0.25">
      <c r="A131" s="19">
        <v>1</v>
      </c>
      <c r="B131" s="19" t="s">
        <v>2524</v>
      </c>
      <c r="C131" s="19" t="s">
        <v>2103</v>
      </c>
      <c r="D131" s="133" t="s">
        <v>2104</v>
      </c>
      <c r="E131" s="19" t="s">
        <v>332</v>
      </c>
      <c r="F131" s="133" t="s">
        <v>2108</v>
      </c>
      <c r="G131" s="19" t="s">
        <v>44</v>
      </c>
      <c r="H131" s="19" t="s">
        <v>2067</v>
      </c>
      <c r="I131" s="133" t="s">
        <v>2425</v>
      </c>
      <c r="J131" s="19" t="s">
        <v>2068</v>
      </c>
      <c r="K131" s="133" t="s">
        <v>464</v>
      </c>
      <c r="L131" s="143" t="s">
        <v>2797</v>
      </c>
    </row>
    <row r="132" spans="1:12" ht="58.9" customHeight="1" x14ac:dyDescent="0.25">
      <c r="A132" s="19">
        <v>1</v>
      </c>
      <c r="B132" s="19" t="s">
        <v>2524</v>
      </c>
      <c r="C132" s="19" t="s">
        <v>2103</v>
      </c>
      <c r="D132" s="133" t="s">
        <v>2104</v>
      </c>
      <c r="E132" s="19" t="s">
        <v>332</v>
      </c>
      <c r="F132" s="133" t="s">
        <v>2108</v>
      </c>
      <c r="G132" s="19" t="s">
        <v>44</v>
      </c>
      <c r="H132" s="19" t="s">
        <v>2067</v>
      </c>
      <c r="I132" s="133" t="s">
        <v>2598</v>
      </c>
      <c r="J132" s="19" t="s">
        <v>2068</v>
      </c>
      <c r="K132" s="133" t="s">
        <v>464</v>
      </c>
      <c r="L132" s="143" t="s">
        <v>2797</v>
      </c>
    </row>
    <row r="133" spans="1:12" ht="58.9" customHeight="1" x14ac:dyDescent="0.25">
      <c r="A133" s="19">
        <v>1</v>
      </c>
      <c r="B133" s="19" t="s">
        <v>2524</v>
      </c>
      <c r="C133" s="19" t="s">
        <v>2103</v>
      </c>
      <c r="D133" s="133" t="s">
        <v>2104</v>
      </c>
      <c r="E133" s="19" t="s">
        <v>332</v>
      </c>
      <c r="F133" s="133" t="s">
        <v>2108</v>
      </c>
      <c r="G133" s="19" t="s">
        <v>44</v>
      </c>
      <c r="H133" s="19" t="s">
        <v>2067</v>
      </c>
      <c r="I133" s="135" t="s">
        <v>2362</v>
      </c>
      <c r="J133" s="19" t="s">
        <v>2068</v>
      </c>
      <c r="K133" s="133" t="s">
        <v>464</v>
      </c>
      <c r="L133" s="143" t="s">
        <v>2797</v>
      </c>
    </row>
    <row r="134" spans="1:12" ht="58.9" customHeight="1" x14ac:dyDescent="0.25">
      <c r="A134" s="19">
        <v>1</v>
      </c>
      <c r="B134" s="19" t="s">
        <v>2524</v>
      </c>
      <c r="C134" s="19" t="s">
        <v>2103</v>
      </c>
      <c r="D134" s="133" t="s">
        <v>2104</v>
      </c>
      <c r="E134" s="19" t="s">
        <v>283</v>
      </c>
      <c r="F134" s="133" t="s">
        <v>2426</v>
      </c>
      <c r="G134" s="19" t="s">
        <v>44</v>
      </c>
      <c r="H134" s="19" t="s">
        <v>2067</v>
      </c>
      <c r="I134" s="133" t="s">
        <v>2341</v>
      </c>
      <c r="J134" s="19" t="s">
        <v>2068</v>
      </c>
      <c r="K134" s="133" t="s">
        <v>464</v>
      </c>
      <c r="L134" s="143" t="s">
        <v>2797</v>
      </c>
    </row>
    <row r="135" spans="1:12" ht="58.9" customHeight="1" x14ac:dyDescent="0.25">
      <c r="A135" s="19">
        <v>1</v>
      </c>
      <c r="B135" s="19" t="s">
        <v>2524</v>
      </c>
      <c r="C135" s="19" t="s">
        <v>2103</v>
      </c>
      <c r="D135" s="133" t="s">
        <v>2104</v>
      </c>
      <c r="E135" s="19" t="s">
        <v>283</v>
      </c>
      <c r="F135" s="133" t="s">
        <v>2426</v>
      </c>
      <c r="G135" s="19" t="s">
        <v>44</v>
      </c>
      <c r="H135" s="19" t="s">
        <v>2067</v>
      </c>
      <c r="I135" s="135" t="s">
        <v>2560</v>
      </c>
      <c r="J135" s="19" t="s">
        <v>2068</v>
      </c>
      <c r="K135" s="133" t="s">
        <v>464</v>
      </c>
      <c r="L135" s="143" t="s">
        <v>2797</v>
      </c>
    </row>
    <row r="136" spans="1:12" ht="58.9" customHeight="1" x14ac:dyDescent="0.25">
      <c r="A136" s="19">
        <v>1</v>
      </c>
      <c r="B136" s="19" t="s">
        <v>2524</v>
      </c>
      <c r="C136" s="19" t="s">
        <v>2103</v>
      </c>
      <c r="D136" s="133" t="s">
        <v>2104</v>
      </c>
      <c r="E136" s="19" t="s">
        <v>283</v>
      </c>
      <c r="F136" s="133" t="s">
        <v>2426</v>
      </c>
      <c r="G136" s="19" t="s">
        <v>44</v>
      </c>
      <c r="H136" s="19" t="s">
        <v>2067</v>
      </c>
      <c r="I136" s="133" t="s">
        <v>2566</v>
      </c>
      <c r="J136" s="19" t="s">
        <v>2068</v>
      </c>
      <c r="K136" s="133" t="s">
        <v>464</v>
      </c>
      <c r="L136" s="143" t="s">
        <v>2797</v>
      </c>
    </row>
    <row r="137" spans="1:12" ht="58.9" customHeight="1" x14ac:dyDescent="0.25">
      <c r="A137" s="19">
        <v>1</v>
      </c>
      <c r="B137" s="19" t="s">
        <v>2524</v>
      </c>
      <c r="C137" s="19" t="s">
        <v>2103</v>
      </c>
      <c r="D137" s="133" t="s">
        <v>2104</v>
      </c>
      <c r="E137" s="19" t="s">
        <v>283</v>
      </c>
      <c r="F137" s="133" t="s">
        <v>2426</v>
      </c>
      <c r="G137" s="19" t="s">
        <v>44</v>
      </c>
      <c r="H137" s="19" t="s">
        <v>2067</v>
      </c>
      <c r="I137" s="133" t="s">
        <v>2743</v>
      </c>
      <c r="J137" s="19" t="s">
        <v>2068</v>
      </c>
      <c r="K137" s="133" t="s">
        <v>464</v>
      </c>
      <c r="L137" s="143" t="s">
        <v>2797</v>
      </c>
    </row>
    <row r="138" spans="1:12" ht="58.9" customHeight="1" x14ac:dyDescent="0.25">
      <c r="A138" s="19">
        <v>1</v>
      </c>
      <c r="B138" s="19" t="s">
        <v>2524</v>
      </c>
      <c r="C138" s="19" t="s">
        <v>2103</v>
      </c>
      <c r="D138" s="133" t="s">
        <v>2104</v>
      </c>
      <c r="E138" s="19" t="s">
        <v>283</v>
      </c>
      <c r="F138" s="133" t="s">
        <v>2426</v>
      </c>
      <c r="G138" s="19" t="s">
        <v>44</v>
      </c>
      <c r="H138" s="19" t="s">
        <v>2067</v>
      </c>
      <c r="I138" s="133" t="s">
        <v>2766</v>
      </c>
      <c r="J138" s="19" t="s">
        <v>2068</v>
      </c>
      <c r="K138" s="133" t="s">
        <v>464</v>
      </c>
      <c r="L138" s="143" t="s">
        <v>2797</v>
      </c>
    </row>
    <row r="139" spans="1:12" ht="58.9" customHeight="1" x14ac:dyDescent="0.25">
      <c r="A139" s="19">
        <v>1</v>
      </c>
      <c r="B139" s="19" t="s">
        <v>2524</v>
      </c>
      <c r="C139" s="19" t="s">
        <v>2103</v>
      </c>
      <c r="D139" s="133" t="s">
        <v>2104</v>
      </c>
      <c r="E139" s="19" t="s">
        <v>283</v>
      </c>
      <c r="F139" s="133" t="s">
        <v>2426</v>
      </c>
      <c r="G139" s="19" t="s">
        <v>44</v>
      </c>
      <c r="H139" s="19" t="s">
        <v>2067</v>
      </c>
      <c r="I139" s="135" t="s">
        <v>2761</v>
      </c>
      <c r="J139" s="19" t="s">
        <v>2068</v>
      </c>
      <c r="K139" s="133" t="s">
        <v>464</v>
      </c>
      <c r="L139" s="143" t="s">
        <v>2797</v>
      </c>
    </row>
    <row r="140" spans="1:12" ht="58.9" customHeight="1" x14ac:dyDescent="0.25">
      <c r="A140" s="19">
        <v>2</v>
      </c>
      <c r="B140" s="19" t="s">
        <v>2109</v>
      </c>
      <c r="C140" s="19" t="s">
        <v>2111</v>
      </c>
      <c r="D140" s="133" t="s">
        <v>2112</v>
      </c>
      <c r="E140" s="19" t="s">
        <v>1663</v>
      </c>
      <c r="F140" s="133" t="s">
        <v>2115</v>
      </c>
      <c r="G140" s="19" t="s">
        <v>44</v>
      </c>
      <c r="H140" s="19" t="s">
        <v>2067</v>
      </c>
      <c r="I140" s="133" t="s">
        <v>2637</v>
      </c>
      <c r="J140" s="19" t="s">
        <v>2065</v>
      </c>
      <c r="L140" s="143" t="s">
        <v>2795</v>
      </c>
    </row>
    <row r="141" spans="1:12" ht="58.9" customHeight="1" x14ac:dyDescent="0.25">
      <c r="A141" s="19">
        <v>2</v>
      </c>
      <c r="B141" s="19" t="s">
        <v>2109</v>
      </c>
      <c r="C141" s="19" t="s">
        <v>2111</v>
      </c>
      <c r="D141" s="133" t="s">
        <v>2112</v>
      </c>
      <c r="E141" s="19" t="s">
        <v>1663</v>
      </c>
      <c r="F141" s="133" t="s">
        <v>2115</v>
      </c>
      <c r="G141" s="19" t="s">
        <v>44</v>
      </c>
      <c r="H141" s="19" t="s">
        <v>2067</v>
      </c>
      <c r="I141" s="133" t="s">
        <v>2636</v>
      </c>
      <c r="J141" s="19" t="s">
        <v>2065</v>
      </c>
      <c r="L141" s="143" t="s">
        <v>2795</v>
      </c>
    </row>
    <row r="142" spans="1:12" ht="58.9" customHeight="1" x14ac:dyDescent="0.25">
      <c r="A142" s="19">
        <v>2</v>
      </c>
      <c r="B142" s="19" t="s">
        <v>2109</v>
      </c>
      <c r="C142" s="19" t="s">
        <v>2111</v>
      </c>
      <c r="D142" s="133" t="s">
        <v>2112</v>
      </c>
      <c r="E142" s="19" t="s">
        <v>1663</v>
      </c>
      <c r="F142" s="133" t="s">
        <v>2115</v>
      </c>
      <c r="G142" s="19" t="s">
        <v>44</v>
      </c>
      <c r="H142" s="19" t="s">
        <v>2067</v>
      </c>
      <c r="I142" s="133" t="s">
        <v>2567</v>
      </c>
      <c r="J142" s="19" t="s">
        <v>2068</v>
      </c>
      <c r="K142" s="133" t="s">
        <v>2069</v>
      </c>
      <c r="L142" s="143" t="s">
        <v>2796</v>
      </c>
    </row>
    <row r="143" spans="1:12" ht="58.9" customHeight="1" x14ac:dyDescent="0.25">
      <c r="A143" s="19">
        <v>2</v>
      </c>
      <c r="B143" s="19" t="s">
        <v>2109</v>
      </c>
      <c r="C143" s="19" t="s">
        <v>2111</v>
      </c>
      <c r="D143" s="133" t="s">
        <v>2112</v>
      </c>
      <c r="E143" s="19" t="s">
        <v>1663</v>
      </c>
      <c r="F143" s="133" t="s">
        <v>2115</v>
      </c>
      <c r="G143" s="19" t="s">
        <v>44</v>
      </c>
      <c r="H143" s="19" t="s">
        <v>2067</v>
      </c>
      <c r="I143" s="133" t="s">
        <v>2769</v>
      </c>
      <c r="J143" s="138" t="s">
        <v>2061</v>
      </c>
      <c r="L143" s="143" t="s">
        <v>2063</v>
      </c>
    </row>
    <row r="144" spans="1:12" ht="58.9" customHeight="1" x14ac:dyDescent="0.25">
      <c r="A144" s="19">
        <v>2</v>
      </c>
      <c r="B144" s="19" t="s">
        <v>2109</v>
      </c>
      <c r="C144" s="19" t="s">
        <v>2111</v>
      </c>
      <c r="D144" s="133" t="s">
        <v>2112</v>
      </c>
      <c r="E144" s="19" t="s">
        <v>1669</v>
      </c>
      <c r="F144" s="133" t="s">
        <v>2654</v>
      </c>
      <c r="G144" s="19" t="s">
        <v>44</v>
      </c>
      <c r="H144" s="19" t="s">
        <v>2067</v>
      </c>
      <c r="I144" s="133" t="s">
        <v>2656</v>
      </c>
      <c r="J144" s="19" t="s">
        <v>2061</v>
      </c>
      <c r="L144" s="143" t="s">
        <v>2063</v>
      </c>
    </row>
    <row r="145" spans="1:12" ht="58.9" customHeight="1" x14ac:dyDescent="0.25">
      <c r="A145" s="19">
        <v>2</v>
      </c>
      <c r="B145" s="19" t="s">
        <v>2109</v>
      </c>
      <c r="C145" s="19" t="s">
        <v>2111</v>
      </c>
      <c r="D145" s="133" t="s">
        <v>2112</v>
      </c>
      <c r="E145" s="19" t="s">
        <v>1669</v>
      </c>
      <c r="F145" s="133" t="s">
        <v>2654</v>
      </c>
      <c r="G145" s="19" t="s">
        <v>44</v>
      </c>
      <c r="H145" s="19" t="s">
        <v>2067</v>
      </c>
      <c r="I145" s="133" t="s">
        <v>2568</v>
      </c>
      <c r="J145" s="19" t="s">
        <v>2061</v>
      </c>
      <c r="L145" s="143" t="s">
        <v>2063</v>
      </c>
    </row>
    <row r="146" spans="1:12" ht="58.9" customHeight="1" x14ac:dyDescent="0.25">
      <c r="A146" s="19">
        <v>2</v>
      </c>
      <c r="B146" s="19" t="s">
        <v>2109</v>
      </c>
      <c r="C146" s="19" t="s">
        <v>2111</v>
      </c>
      <c r="D146" s="133" t="s">
        <v>2112</v>
      </c>
      <c r="E146" s="19" t="s">
        <v>1669</v>
      </c>
      <c r="F146" s="133" t="s">
        <v>2654</v>
      </c>
      <c r="G146" s="19" t="s">
        <v>44</v>
      </c>
      <c r="H146" s="19" t="s">
        <v>2067</v>
      </c>
      <c r="I146" s="133" t="s">
        <v>2117</v>
      </c>
      <c r="J146" s="19" t="s">
        <v>2061</v>
      </c>
      <c r="L146" s="143" t="s">
        <v>2063</v>
      </c>
    </row>
    <row r="147" spans="1:12" ht="58.9" customHeight="1" x14ac:dyDescent="0.25">
      <c r="A147" s="19">
        <v>2</v>
      </c>
      <c r="B147" s="19" t="s">
        <v>2109</v>
      </c>
      <c r="C147" s="19" t="s">
        <v>2111</v>
      </c>
      <c r="D147" s="133" t="s">
        <v>2112</v>
      </c>
      <c r="E147" s="19" t="s">
        <v>1669</v>
      </c>
      <c r="F147" s="133" t="s">
        <v>2654</v>
      </c>
      <c r="G147" s="19" t="s">
        <v>44</v>
      </c>
      <c r="H147" s="19" t="s">
        <v>2067</v>
      </c>
      <c r="I147" s="133" t="s">
        <v>2475</v>
      </c>
      <c r="J147" s="19" t="s">
        <v>2061</v>
      </c>
      <c r="L147" s="143" t="s">
        <v>2063</v>
      </c>
    </row>
    <row r="148" spans="1:12" ht="58.9" customHeight="1" x14ac:dyDescent="0.25">
      <c r="A148" s="19">
        <v>2</v>
      </c>
      <c r="B148" s="19" t="s">
        <v>2109</v>
      </c>
      <c r="C148" s="19" t="s">
        <v>2111</v>
      </c>
      <c r="D148" s="133" t="s">
        <v>2112</v>
      </c>
      <c r="E148" s="19" t="s">
        <v>1669</v>
      </c>
      <c r="F148" s="133" t="s">
        <v>2654</v>
      </c>
      <c r="G148" s="19" t="s">
        <v>44</v>
      </c>
      <c r="H148" s="19" t="s">
        <v>2067</v>
      </c>
      <c r="I148" s="133" t="s">
        <v>2476</v>
      </c>
      <c r="J148" s="19" t="s">
        <v>2068</v>
      </c>
      <c r="K148" s="133" t="s">
        <v>2118</v>
      </c>
      <c r="L148" s="143" t="s">
        <v>2063</v>
      </c>
    </row>
    <row r="149" spans="1:12" ht="58.9" customHeight="1" x14ac:dyDescent="0.25">
      <c r="A149" s="19">
        <v>2</v>
      </c>
      <c r="B149" s="19" t="s">
        <v>2109</v>
      </c>
      <c r="C149" s="19" t="s">
        <v>2111</v>
      </c>
      <c r="D149" s="133" t="s">
        <v>2112</v>
      </c>
      <c r="E149" s="19" t="s">
        <v>1677</v>
      </c>
      <c r="F149" s="133" t="s">
        <v>2119</v>
      </c>
      <c r="G149" s="19" t="s">
        <v>44</v>
      </c>
      <c r="H149" s="19" t="s">
        <v>2067</v>
      </c>
      <c r="I149" s="135" t="s">
        <v>2658</v>
      </c>
      <c r="J149" s="19" t="s">
        <v>2085</v>
      </c>
      <c r="K149" s="133" t="s">
        <v>2120</v>
      </c>
      <c r="L149" s="143" t="s">
        <v>2063</v>
      </c>
    </row>
    <row r="150" spans="1:12" ht="58.9" customHeight="1" x14ac:dyDescent="0.25">
      <c r="A150" s="19">
        <v>2</v>
      </c>
      <c r="B150" s="19" t="s">
        <v>2109</v>
      </c>
      <c r="C150" s="19" t="s">
        <v>2111</v>
      </c>
      <c r="D150" s="133" t="s">
        <v>2112</v>
      </c>
      <c r="E150" s="19" t="s">
        <v>1677</v>
      </c>
      <c r="F150" s="133" t="s">
        <v>2119</v>
      </c>
      <c r="G150" s="19" t="s">
        <v>44</v>
      </c>
      <c r="H150" s="19" t="s">
        <v>2067</v>
      </c>
      <c r="I150" s="133" t="s">
        <v>2477</v>
      </c>
      <c r="J150" s="19" t="s">
        <v>2085</v>
      </c>
      <c r="K150" s="133" t="s">
        <v>2120</v>
      </c>
      <c r="L150" s="143" t="s">
        <v>2063</v>
      </c>
    </row>
    <row r="151" spans="1:12" ht="58.9" customHeight="1" x14ac:dyDescent="0.25">
      <c r="A151" s="19">
        <v>2</v>
      </c>
      <c r="B151" s="19" t="s">
        <v>2109</v>
      </c>
      <c r="C151" s="19" t="s">
        <v>2111</v>
      </c>
      <c r="D151" s="133" t="s">
        <v>2112</v>
      </c>
      <c r="E151" s="19" t="s">
        <v>1677</v>
      </c>
      <c r="F151" s="133" t="s">
        <v>2119</v>
      </c>
      <c r="G151" s="19" t="s">
        <v>44</v>
      </c>
      <c r="H151" s="19" t="s">
        <v>2067</v>
      </c>
      <c r="I151" s="133" t="s">
        <v>2487</v>
      </c>
      <c r="J151" s="19" t="s">
        <v>2085</v>
      </c>
      <c r="K151" s="133" t="s">
        <v>2120</v>
      </c>
      <c r="L151" s="143" t="s">
        <v>2063</v>
      </c>
    </row>
    <row r="152" spans="1:12" ht="58.9" customHeight="1" x14ac:dyDescent="0.25">
      <c r="A152" s="19">
        <v>2</v>
      </c>
      <c r="B152" s="19" t="s">
        <v>2109</v>
      </c>
      <c r="C152" s="19" t="s">
        <v>2111</v>
      </c>
      <c r="D152" s="133" t="s">
        <v>2112</v>
      </c>
      <c r="E152" s="19" t="s">
        <v>1677</v>
      </c>
      <c r="F152" s="133" t="s">
        <v>2119</v>
      </c>
      <c r="G152" s="19" t="s">
        <v>44</v>
      </c>
      <c r="H152" s="19" t="s">
        <v>2067</v>
      </c>
      <c r="I152" s="133" t="s">
        <v>2695</v>
      </c>
      <c r="J152" s="19" t="s">
        <v>2068</v>
      </c>
      <c r="K152" s="133" t="s">
        <v>2069</v>
      </c>
      <c r="L152" s="143" t="s">
        <v>2796</v>
      </c>
    </row>
    <row r="153" spans="1:12" ht="58.9" customHeight="1" x14ac:dyDescent="0.25">
      <c r="A153" s="19">
        <v>2</v>
      </c>
      <c r="B153" s="19" t="s">
        <v>2109</v>
      </c>
      <c r="C153" s="19" t="s">
        <v>2111</v>
      </c>
      <c r="D153" s="133" t="s">
        <v>2112</v>
      </c>
      <c r="E153" s="19" t="s">
        <v>1015</v>
      </c>
      <c r="F153" s="133" t="s">
        <v>2121</v>
      </c>
      <c r="G153" s="19" t="s">
        <v>44</v>
      </c>
      <c r="H153" s="19" t="s">
        <v>2067</v>
      </c>
      <c r="I153" s="133" t="s">
        <v>2122</v>
      </c>
      <c r="J153" s="19" t="s">
        <v>2065</v>
      </c>
      <c r="L153" s="143" t="s">
        <v>2063</v>
      </c>
    </row>
    <row r="154" spans="1:12" ht="58.9" customHeight="1" x14ac:dyDescent="0.25">
      <c r="A154" s="19">
        <v>2</v>
      </c>
      <c r="B154" s="19" t="s">
        <v>2109</v>
      </c>
      <c r="C154" s="19" t="s">
        <v>2111</v>
      </c>
      <c r="D154" s="133" t="s">
        <v>2112</v>
      </c>
      <c r="E154" s="19" t="s">
        <v>1015</v>
      </c>
      <c r="F154" s="133" t="s">
        <v>2121</v>
      </c>
      <c r="G154" s="19" t="s">
        <v>44</v>
      </c>
      <c r="H154" s="19" t="s">
        <v>2067</v>
      </c>
      <c r="I154" s="133" t="s">
        <v>2659</v>
      </c>
      <c r="J154" s="19" t="s">
        <v>2065</v>
      </c>
      <c r="L154" s="143" t="s">
        <v>2063</v>
      </c>
    </row>
    <row r="155" spans="1:12" ht="58.9" customHeight="1" x14ac:dyDescent="0.25">
      <c r="A155" s="19">
        <v>2</v>
      </c>
      <c r="B155" s="19" t="s">
        <v>2109</v>
      </c>
      <c r="C155" s="19" t="s">
        <v>2111</v>
      </c>
      <c r="D155" s="133" t="s">
        <v>2112</v>
      </c>
      <c r="E155" s="19" t="s">
        <v>1015</v>
      </c>
      <c r="F155" s="133" t="s">
        <v>2121</v>
      </c>
      <c r="G155" s="19" t="s">
        <v>44</v>
      </c>
      <c r="H155" s="19" t="s">
        <v>2067</v>
      </c>
      <c r="I155" s="133" t="s">
        <v>2123</v>
      </c>
      <c r="J155" s="19" t="s">
        <v>2065</v>
      </c>
      <c r="L155" s="143" t="s">
        <v>2063</v>
      </c>
    </row>
    <row r="156" spans="1:12" ht="58.9" customHeight="1" x14ac:dyDescent="0.25">
      <c r="A156" s="19">
        <v>2</v>
      </c>
      <c r="B156" s="19" t="s">
        <v>2109</v>
      </c>
      <c r="C156" s="19" t="s">
        <v>2111</v>
      </c>
      <c r="D156" s="133" t="s">
        <v>2112</v>
      </c>
      <c r="E156" s="19" t="s">
        <v>1015</v>
      </c>
      <c r="F156" s="133" t="s">
        <v>2121</v>
      </c>
      <c r="G156" s="19" t="s">
        <v>44</v>
      </c>
      <c r="H156" s="19" t="s">
        <v>2067</v>
      </c>
      <c r="I156" s="133" t="s">
        <v>2124</v>
      </c>
      <c r="J156" s="19" t="s">
        <v>2065</v>
      </c>
      <c r="L156" s="143" t="s">
        <v>2063</v>
      </c>
    </row>
    <row r="157" spans="1:12" ht="58.9" customHeight="1" x14ac:dyDescent="0.25">
      <c r="A157" s="19">
        <v>2</v>
      </c>
      <c r="B157" s="19" t="s">
        <v>2109</v>
      </c>
      <c r="C157" s="19" t="s">
        <v>2111</v>
      </c>
      <c r="D157" s="133" t="s">
        <v>2112</v>
      </c>
      <c r="E157" s="19" t="s">
        <v>1050</v>
      </c>
      <c r="F157" s="133" t="s">
        <v>2125</v>
      </c>
      <c r="G157" s="19" t="s">
        <v>44</v>
      </c>
      <c r="H157" s="19" t="s">
        <v>2067</v>
      </c>
      <c r="I157" s="133" t="s">
        <v>2126</v>
      </c>
      <c r="J157" s="19" t="s">
        <v>2065</v>
      </c>
      <c r="L157" s="143" t="s">
        <v>2063</v>
      </c>
    </row>
    <row r="158" spans="1:12" ht="58.9" customHeight="1" x14ac:dyDescent="0.25">
      <c r="A158" s="19">
        <v>2</v>
      </c>
      <c r="B158" s="19" t="s">
        <v>2109</v>
      </c>
      <c r="C158" s="19" t="s">
        <v>2111</v>
      </c>
      <c r="D158" s="133" t="s">
        <v>2112</v>
      </c>
      <c r="E158" s="19" t="s">
        <v>1050</v>
      </c>
      <c r="F158" s="133" t="s">
        <v>2125</v>
      </c>
      <c r="G158" s="19" t="s">
        <v>44</v>
      </c>
      <c r="H158" s="19" t="s">
        <v>2067</v>
      </c>
      <c r="I158" s="133" t="s">
        <v>2555</v>
      </c>
      <c r="J158" s="19" t="s">
        <v>2068</v>
      </c>
      <c r="K158" s="133" t="s">
        <v>2069</v>
      </c>
      <c r="L158" s="143" t="s">
        <v>2796</v>
      </c>
    </row>
    <row r="159" spans="1:12" ht="58.9" customHeight="1" x14ac:dyDescent="0.25">
      <c r="A159" s="19">
        <v>2</v>
      </c>
      <c r="B159" s="19" t="s">
        <v>2109</v>
      </c>
      <c r="C159" s="19" t="s">
        <v>2111</v>
      </c>
      <c r="D159" s="133" t="s">
        <v>2112</v>
      </c>
      <c r="E159" s="19" t="s">
        <v>1050</v>
      </c>
      <c r="F159" s="133" t="s">
        <v>2125</v>
      </c>
      <c r="G159" s="19" t="s">
        <v>44</v>
      </c>
      <c r="H159" s="19" t="s">
        <v>2067</v>
      </c>
      <c r="I159" s="133" t="s">
        <v>2621</v>
      </c>
      <c r="J159" s="19" t="s">
        <v>2065</v>
      </c>
      <c r="L159" s="143" t="s">
        <v>2063</v>
      </c>
    </row>
    <row r="160" spans="1:12" ht="58.9" customHeight="1" x14ac:dyDescent="0.25">
      <c r="A160" s="19">
        <v>2</v>
      </c>
      <c r="B160" s="19" t="s">
        <v>2109</v>
      </c>
      <c r="C160" s="19" t="s">
        <v>2111</v>
      </c>
      <c r="D160" s="133" t="s">
        <v>2112</v>
      </c>
      <c r="E160" s="19" t="s">
        <v>1050</v>
      </c>
      <c r="F160" s="133" t="s">
        <v>2125</v>
      </c>
      <c r="G160" s="19" t="s">
        <v>44</v>
      </c>
      <c r="H160" s="19" t="s">
        <v>2067</v>
      </c>
      <c r="I160" s="133" t="s">
        <v>2461</v>
      </c>
      <c r="J160" s="19" t="s">
        <v>2065</v>
      </c>
      <c r="L160" s="143" t="s">
        <v>2063</v>
      </c>
    </row>
    <row r="161" spans="1:12" ht="58.9" customHeight="1" x14ac:dyDescent="0.25">
      <c r="A161" s="19">
        <v>2</v>
      </c>
      <c r="B161" s="19" t="s">
        <v>2109</v>
      </c>
      <c r="C161" s="19" t="s">
        <v>2111</v>
      </c>
      <c r="D161" s="133" t="s">
        <v>2112</v>
      </c>
      <c r="E161" s="19" t="s">
        <v>808</v>
      </c>
      <c r="F161" s="133" t="s">
        <v>2127</v>
      </c>
      <c r="G161" s="133" t="s">
        <v>104</v>
      </c>
      <c r="H161" s="19" t="s">
        <v>2067</v>
      </c>
      <c r="I161" s="133" t="s">
        <v>2129</v>
      </c>
      <c r="J161" s="19" t="s">
        <v>2085</v>
      </c>
      <c r="K161" s="133" t="s">
        <v>2130</v>
      </c>
      <c r="L161" s="143" t="s">
        <v>2063</v>
      </c>
    </row>
    <row r="162" spans="1:12" ht="58.9" customHeight="1" x14ac:dyDescent="0.25">
      <c r="A162" s="19">
        <v>2</v>
      </c>
      <c r="B162" s="19" t="s">
        <v>2109</v>
      </c>
      <c r="C162" s="19" t="s">
        <v>2111</v>
      </c>
      <c r="D162" s="133" t="s">
        <v>2112</v>
      </c>
      <c r="E162" s="19" t="s">
        <v>808</v>
      </c>
      <c r="F162" s="133" t="s">
        <v>2127</v>
      </c>
      <c r="G162" s="133" t="s">
        <v>104</v>
      </c>
      <c r="H162" s="19" t="s">
        <v>2067</v>
      </c>
      <c r="I162" s="133" t="s">
        <v>2344</v>
      </c>
      <c r="J162" s="19" t="s">
        <v>2085</v>
      </c>
      <c r="K162" s="133" t="s">
        <v>2130</v>
      </c>
      <c r="L162" s="143" t="s">
        <v>2063</v>
      </c>
    </row>
    <row r="163" spans="1:12" ht="58.9" customHeight="1" x14ac:dyDescent="0.25">
      <c r="A163" s="19">
        <v>2</v>
      </c>
      <c r="B163" s="19" t="s">
        <v>2109</v>
      </c>
      <c r="C163" s="19" t="s">
        <v>2111</v>
      </c>
      <c r="D163" s="133" t="s">
        <v>2112</v>
      </c>
      <c r="E163" s="19" t="s">
        <v>808</v>
      </c>
      <c r="F163" s="133" t="s">
        <v>2127</v>
      </c>
      <c r="G163" s="133" t="s">
        <v>104</v>
      </c>
      <c r="H163" s="19" t="s">
        <v>2067</v>
      </c>
      <c r="I163" s="133" t="s">
        <v>2136</v>
      </c>
      <c r="J163" s="19" t="s">
        <v>2085</v>
      </c>
      <c r="K163" s="133" t="s">
        <v>2130</v>
      </c>
      <c r="L163" s="143" t="s">
        <v>2063</v>
      </c>
    </row>
    <row r="164" spans="1:12" ht="58.9" customHeight="1" x14ac:dyDescent="0.25">
      <c r="A164" s="19">
        <v>2</v>
      </c>
      <c r="B164" s="19" t="s">
        <v>2109</v>
      </c>
      <c r="C164" s="19" t="s">
        <v>2111</v>
      </c>
      <c r="D164" s="133" t="s">
        <v>2112</v>
      </c>
      <c r="E164" s="19" t="s">
        <v>808</v>
      </c>
      <c r="F164" s="133" t="s">
        <v>2127</v>
      </c>
      <c r="G164" s="133" t="s">
        <v>104</v>
      </c>
      <c r="H164" s="19" t="s">
        <v>2067</v>
      </c>
      <c r="I164" s="133" t="s">
        <v>2138</v>
      </c>
      <c r="J164" s="19" t="s">
        <v>2085</v>
      </c>
      <c r="K164" s="133" t="s">
        <v>2130</v>
      </c>
      <c r="L164" s="143" t="s">
        <v>2063</v>
      </c>
    </row>
    <row r="165" spans="1:12" ht="58.9" customHeight="1" x14ac:dyDescent="0.25">
      <c r="A165" s="19">
        <v>2</v>
      </c>
      <c r="B165" s="19" t="s">
        <v>2109</v>
      </c>
      <c r="C165" s="19" t="s">
        <v>2111</v>
      </c>
      <c r="D165" s="133" t="s">
        <v>2112</v>
      </c>
      <c r="E165" s="19" t="s">
        <v>808</v>
      </c>
      <c r="F165" s="133" t="s">
        <v>2127</v>
      </c>
      <c r="G165" s="133" t="s">
        <v>104</v>
      </c>
      <c r="H165" s="19" t="s">
        <v>2067</v>
      </c>
      <c r="I165" s="133" t="s">
        <v>2737</v>
      </c>
      <c r="J165" s="19" t="s">
        <v>2085</v>
      </c>
      <c r="K165" s="133" t="s">
        <v>2130</v>
      </c>
      <c r="L165" s="143" t="s">
        <v>2063</v>
      </c>
    </row>
    <row r="166" spans="1:12" ht="58.9" customHeight="1" x14ac:dyDescent="0.25">
      <c r="A166" s="19">
        <v>2</v>
      </c>
      <c r="B166" s="19" t="s">
        <v>2109</v>
      </c>
      <c r="C166" s="19" t="s">
        <v>2111</v>
      </c>
      <c r="D166" s="133" t="s">
        <v>2112</v>
      </c>
      <c r="E166" s="19" t="s">
        <v>2346</v>
      </c>
      <c r="F166" s="133" t="s">
        <v>2697</v>
      </c>
      <c r="G166" s="19" t="s">
        <v>611</v>
      </c>
      <c r="H166" s="19" t="s">
        <v>2067</v>
      </c>
      <c r="I166" s="133" t="s">
        <v>2139</v>
      </c>
      <c r="J166" s="19" t="s">
        <v>2061</v>
      </c>
      <c r="L166" s="143" t="s">
        <v>2795</v>
      </c>
    </row>
    <row r="167" spans="1:12" ht="58.9" customHeight="1" x14ac:dyDescent="0.25">
      <c r="A167" s="19">
        <v>2</v>
      </c>
      <c r="B167" s="19" t="s">
        <v>2109</v>
      </c>
      <c r="C167" s="19" t="s">
        <v>2111</v>
      </c>
      <c r="D167" s="133" t="s">
        <v>2112</v>
      </c>
      <c r="E167" s="19" t="s">
        <v>2346</v>
      </c>
      <c r="F167" s="133" t="s">
        <v>2697</v>
      </c>
      <c r="G167" s="19" t="s">
        <v>611</v>
      </c>
      <c r="H167" s="19" t="s">
        <v>2067</v>
      </c>
      <c r="I167" s="133" t="s">
        <v>2140</v>
      </c>
      <c r="J167" s="19" t="s">
        <v>2065</v>
      </c>
      <c r="L167" s="143" t="s">
        <v>2063</v>
      </c>
    </row>
    <row r="168" spans="1:12" ht="58.9" customHeight="1" x14ac:dyDescent="0.25">
      <c r="A168" s="19">
        <v>2</v>
      </c>
      <c r="B168" s="19" t="s">
        <v>2109</v>
      </c>
      <c r="C168" s="19" t="s">
        <v>2111</v>
      </c>
      <c r="D168" s="133" t="s">
        <v>2112</v>
      </c>
      <c r="E168" s="19" t="s">
        <v>2346</v>
      </c>
      <c r="F168" s="133" t="s">
        <v>2697</v>
      </c>
      <c r="G168" s="19" t="s">
        <v>611</v>
      </c>
      <c r="H168" s="19" t="s">
        <v>2067</v>
      </c>
      <c r="I168" s="133" t="s">
        <v>2569</v>
      </c>
      <c r="J168" s="19" t="s">
        <v>2065</v>
      </c>
      <c r="L168" s="143" t="s">
        <v>2063</v>
      </c>
    </row>
    <row r="169" spans="1:12" ht="58.9" customHeight="1" x14ac:dyDescent="0.25">
      <c r="A169" s="19">
        <v>2</v>
      </c>
      <c r="B169" s="19" t="s">
        <v>2109</v>
      </c>
      <c r="C169" s="19" t="s">
        <v>2111</v>
      </c>
      <c r="D169" s="133" t="s">
        <v>2112</v>
      </c>
      <c r="E169" s="19" t="s">
        <v>2346</v>
      </c>
      <c r="F169" s="133" t="s">
        <v>2697</v>
      </c>
      <c r="G169" s="19" t="s">
        <v>611</v>
      </c>
      <c r="H169" s="19" t="s">
        <v>2067</v>
      </c>
      <c r="I169" s="133" t="s">
        <v>2332</v>
      </c>
      <c r="J169" s="19" t="s">
        <v>2065</v>
      </c>
      <c r="L169" s="143" t="s">
        <v>2063</v>
      </c>
    </row>
    <row r="170" spans="1:12" ht="58.9" customHeight="1" x14ac:dyDescent="0.25">
      <c r="A170" s="19">
        <v>2</v>
      </c>
      <c r="B170" s="19" t="s">
        <v>2109</v>
      </c>
      <c r="C170" s="19" t="s">
        <v>2111</v>
      </c>
      <c r="D170" s="133" t="s">
        <v>2112</v>
      </c>
      <c r="E170" s="19" t="s">
        <v>2346</v>
      </c>
      <c r="F170" s="133" t="s">
        <v>2697</v>
      </c>
      <c r="G170" s="19" t="s">
        <v>611</v>
      </c>
      <c r="H170" s="19" t="s">
        <v>2067</v>
      </c>
      <c r="I170" s="133" t="s">
        <v>2660</v>
      </c>
      <c r="J170" s="19" t="s">
        <v>2061</v>
      </c>
      <c r="L170" s="143" t="s">
        <v>2795</v>
      </c>
    </row>
    <row r="171" spans="1:12" ht="58.9" customHeight="1" x14ac:dyDescent="0.25">
      <c r="A171" s="19">
        <v>2</v>
      </c>
      <c r="B171" s="19" t="s">
        <v>2109</v>
      </c>
      <c r="C171" s="19" t="s">
        <v>2111</v>
      </c>
      <c r="D171" s="133" t="s">
        <v>2112</v>
      </c>
      <c r="E171" s="19" t="s">
        <v>2346</v>
      </c>
      <c r="F171" s="133" t="s">
        <v>2697</v>
      </c>
      <c r="G171" s="19" t="s">
        <v>611</v>
      </c>
      <c r="H171" s="19" t="s">
        <v>2067</v>
      </c>
      <c r="I171" s="133" t="s">
        <v>2419</v>
      </c>
      <c r="J171" s="19" t="s">
        <v>2065</v>
      </c>
      <c r="L171" s="143" t="s">
        <v>2063</v>
      </c>
    </row>
    <row r="172" spans="1:12" ht="58.9" customHeight="1" x14ac:dyDescent="0.25">
      <c r="A172" s="19">
        <v>2</v>
      </c>
      <c r="B172" s="19" t="s">
        <v>2109</v>
      </c>
      <c r="C172" s="19" t="s">
        <v>2111</v>
      </c>
      <c r="D172" s="133" t="s">
        <v>2112</v>
      </c>
      <c r="E172" s="19" t="s">
        <v>2347</v>
      </c>
      <c r="F172" s="133" t="s">
        <v>2141</v>
      </c>
      <c r="G172" s="19" t="s">
        <v>624</v>
      </c>
      <c r="H172" s="19" t="s">
        <v>2067</v>
      </c>
      <c r="I172" s="133" t="s">
        <v>2661</v>
      </c>
      <c r="J172" s="19" t="s">
        <v>2065</v>
      </c>
      <c r="L172" s="143" t="s">
        <v>2063</v>
      </c>
    </row>
    <row r="173" spans="1:12" ht="58.9" customHeight="1" x14ac:dyDescent="0.25">
      <c r="A173" s="19">
        <v>2</v>
      </c>
      <c r="B173" s="19" t="s">
        <v>2109</v>
      </c>
      <c r="C173" s="19" t="s">
        <v>2111</v>
      </c>
      <c r="D173" s="133" t="s">
        <v>2112</v>
      </c>
      <c r="E173" s="19" t="s">
        <v>2347</v>
      </c>
      <c r="F173" s="133" t="s">
        <v>2141</v>
      </c>
      <c r="G173" s="19" t="s">
        <v>624</v>
      </c>
      <c r="H173" s="19" t="s">
        <v>2067</v>
      </c>
      <c r="I173" s="133" t="s">
        <v>2662</v>
      </c>
      <c r="J173" s="19" t="s">
        <v>2065</v>
      </c>
      <c r="L173" s="143" t="s">
        <v>2063</v>
      </c>
    </row>
    <row r="174" spans="1:12" ht="58.9" customHeight="1" x14ac:dyDescent="0.25">
      <c r="A174" s="19">
        <v>2</v>
      </c>
      <c r="B174" s="19" t="s">
        <v>2109</v>
      </c>
      <c r="C174" s="19" t="s">
        <v>2111</v>
      </c>
      <c r="D174" s="133" t="s">
        <v>2112</v>
      </c>
      <c r="E174" s="19" t="s">
        <v>2347</v>
      </c>
      <c r="F174" s="133" t="s">
        <v>2141</v>
      </c>
      <c r="G174" s="19" t="s">
        <v>624</v>
      </c>
      <c r="H174" s="19" t="s">
        <v>2067</v>
      </c>
      <c r="I174" s="133" t="s">
        <v>2142</v>
      </c>
      <c r="J174" s="19" t="s">
        <v>2061</v>
      </c>
      <c r="L174" s="143" t="s">
        <v>2063</v>
      </c>
    </row>
    <row r="175" spans="1:12" ht="58.9" customHeight="1" x14ac:dyDescent="0.25">
      <c r="A175" s="19">
        <v>2</v>
      </c>
      <c r="B175" s="19" t="s">
        <v>2109</v>
      </c>
      <c r="C175" s="19" t="s">
        <v>2111</v>
      </c>
      <c r="D175" s="133" t="s">
        <v>2112</v>
      </c>
      <c r="E175" s="19" t="s">
        <v>2347</v>
      </c>
      <c r="F175" s="133" t="s">
        <v>2141</v>
      </c>
      <c r="G175" s="19" t="s">
        <v>624</v>
      </c>
      <c r="H175" s="19" t="s">
        <v>2067</v>
      </c>
      <c r="I175" s="133" t="s">
        <v>2143</v>
      </c>
      <c r="J175" s="19" t="s">
        <v>2085</v>
      </c>
      <c r="K175" s="133" t="s">
        <v>2120</v>
      </c>
      <c r="L175" s="143" t="s">
        <v>2063</v>
      </c>
    </row>
    <row r="176" spans="1:12" ht="58.9" customHeight="1" x14ac:dyDescent="0.25">
      <c r="A176" s="19">
        <v>2</v>
      </c>
      <c r="B176" s="19" t="s">
        <v>2109</v>
      </c>
      <c r="C176" s="19" t="s">
        <v>2111</v>
      </c>
      <c r="D176" s="133" t="s">
        <v>2112</v>
      </c>
      <c r="E176" s="19" t="s">
        <v>2348</v>
      </c>
      <c r="F176" s="133" t="s">
        <v>2145</v>
      </c>
      <c r="G176" s="133" t="s">
        <v>338</v>
      </c>
      <c r="H176" s="19" t="s">
        <v>2067</v>
      </c>
      <c r="I176" s="133" t="s">
        <v>2146</v>
      </c>
      <c r="J176" s="19" t="s">
        <v>2065</v>
      </c>
      <c r="L176" s="143" t="s">
        <v>2063</v>
      </c>
    </row>
    <row r="177" spans="1:12" ht="58.9" customHeight="1" x14ac:dyDescent="0.25">
      <c r="A177" s="19">
        <v>2</v>
      </c>
      <c r="B177" s="19" t="s">
        <v>2109</v>
      </c>
      <c r="C177" s="19" t="s">
        <v>2111</v>
      </c>
      <c r="D177" s="133" t="s">
        <v>2112</v>
      </c>
      <c r="E177" s="19" t="s">
        <v>2348</v>
      </c>
      <c r="F177" s="133" t="s">
        <v>2145</v>
      </c>
      <c r="G177" s="133" t="s">
        <v>338</v>
      </c>
      <c r="H177" s="19" t="s">
        <v>2067</v>
      </c>
      <c r="I177" s="133" t="s">
        <v>2380</v>
      </c>
      <c r="J177" s="19" t="s">
        <v>2065</v>
      </c>
      <c r="L177" s="143" t="s">
        <v>2063</v>
      </c>
    </row>
    <row r="178" spans="1:12" ht="58.9" customHeight="1" x14ac:dyDescent="0.25">
      <c r="A178" s="19">
        <v>2</v>
      </c>
      <c r="B178" s="19" t="s">
        <v>2109</v>
      </c>
      <c r="C178" s="19" t="s">
        <v>2111</v>
      </c>
      <c r="D178" s="133" t="s">
        <v>2112</v>
      </c>
      <c r="E178" s="19" t="s">
        <v>2348</v>
      </c>
      <c r="F178" s="133" t="s">
        <v>2145</v>
      </c>
      <c r="G178" s="133" t="s">
        <v>338</v>
      </c>
      <c r="H178" s="19" t="s">
        <v>2067</v>
      </c>
      <c r="I178" s="133" t="s">
        <v>2147</v>
      </c>
      <c r="J178" s="19" t="s">
        <v>2065</v>
      </c>
      <c r="L178" s="143" t="s">
        <v>2063</v>
      </c>
    </row>
    <row r="179" spans="1:12" ht="58.9" customHeight="1" x14ac:dyDescent="0.25">
      <c r="A179" s="19">
        <v>2</v>
      </c>
      <c r="B179" s="19" t="s">
        <v>2109</v>
      </c>
      <c r="C179" s="19" t="s">
        <v>2111</v>
      </c>
      <c r="D179" s="133" t="s">
        <v>2112</v>
      </c>
      <c r="E179" s="19" t="s">
        <v>2348</v>
      </c>
      <c r="F179" s="133" t="s">
        <v>2145</v>
      </c>
      <c r="G179" s="133" t="s">
        <v>338</v>
      </c>
      <c r="H179" s="19" t="s">
        <v>2067</v>
      </c>
      <c r="I179" s="133" t="s">
        <v>2791</v>
      </c>
      <c r="J179" s="19" t="s">
        <v>2085</v>
      </c>
      <c r="K179" s="133" t="s">
        <v>2086</v>
      </c>
      <c r="L179" s="143" t="s">
        <v>2063</v>
      </c>
    </row>
    <row r="180" spans="1:12" ht="58.9" customHeight="1" x14ac:dyDescent="0.25">
      <c r="A180" s="19">
        <v>2</v>
      </c>
      <c r="B180" s="19" t="s">
        <v>2109</v>
      </c>
      <c r="C180" s="19" t="s">
        <v>2111</v>
      </c>
      <c r="D180" s="133" t="s">
        <v>2112</v>
      </c>
      <c r="E180" s="19" t="s">
        <v>2348</v>
      </c>
      <c r="F180" s="133" t="s">
        <v>2145</v>
      </c>
      <c r="G180" s="133" t="s">
        <v>338</v>
      </c>
      <c r="H180" s="19" t="s">
        <v>2067</v>
      </c>
      <c r="I180" s="133" t="s">
        <v>2792</v>
      </c>
      <c r="J180" s="19" t="s">
        <v>2085</v>
      </c>
      <c r="K180" s="133" t="s">
        <v>2086</v>
      </c>
      <c r="L180" s="143" t="s">
        <v>2063</v>
      </c>
    </row>
    <row r="181" spans="1:12" ht="58.9" customHeight="1" x14ac:dyDescent="0.25">
      <c r="A181" s="19">
        <v>2</v>
      </c>
      <c r="B181" s="19" t="s">
        <v>2109</v>
      </c>
      <c r="C181" s="19" t="s">
        <v>2111</v>
      </c>
      <c r="D181" s="133" t="s">
        <v>2112</v>
      </c>
      <c r="E181" s="19" t="s">
        <v>2349</v>
      </c>
      <c r="F181" s="133" t="s">
        <v>2148</v>
      </c>
      <c r="G181" s="133" t="s">
        <v>338</v>
      </c>
      <c r="H181" s="19" t="s">
        <v>2058</v>
      </c>
      <c r="I181" s="133" t="s">
        <v>2570</v>
      </c>
      <c r="J181" s="19" t="s">
        <v>2061</v>
      </c>
      <c r="L181" s="143" t="s">
        <v>2063</v>
      </c>
    </row>
    <row r="182" spans="1:12" ht="58.9" customHeight="1" x14ac:dyDescent="0.25">
      <c r="A182" s="19">
        <v>2</v>
      </c>
      <c r="B182" s="19" t="s">
        <v>2109</v>
      </c>
      <c r="C182" s="19" t="s">
        <v>2111</v>
      </c>
      <c r="D182" s="133" t="s">
        <v>2112</v>
      </c>
      <c r="E182" s="19" t="s">
        <v>2349</v>
      </c>
      <c r="F182" s="133" t="s">
        <v>2148</v>
      </c>
      <c r="G182" s="133" t="s">
        <v>338</v>
      </c>
      <c r="H182" s="19" t="s">
        <v>2058</v>
      </c>
      <c r="I182" s="133" t="s">
        <v>2571</v>
      </c>
      <c r="J182" s="19" t="s">
        <v>2061</v>
      </c>
      <c r="L182" s="143" t="s">
        <v>2063</v>
      </c>
    </row>
    <row r="183" spans="1:12" ht="58.9" customHeight="1" x14ac:dyDescent="0.25">
      <c r="A183" s="19">
        <v>2</v>
      </c>
      <c r="B183" s="19" t="s">
        <v>2109</v>
      </c>
      <c r="C183" s="19" t="s">
        <v>2111</v>
      </c>
      <c r="D183" s="133" t="s">
        <v>2112</v>
      </c>
      <c r="E183" s="19" t="s">
        <v>2349</v>
      </c>
      <c r="F183" s="133" t="s">
        <v>2148</v>
      </c>
      <c r="G183" s="133" t="s">
        <v>338</v>
      </c>
      <c r="H183" s="19" t="s">
        <v>2058</v>
      </c>
      <c r="I183" s="133" t="s">
        <v>2149</v>
      </c>
      <c r="J183" s="19" t="s">
        <v>2061</v>
      </c>
      <c r="L183" s="143" t="s">
        <v>2063</v>
      </c>
    </row>
    <row r="184" spans="1:12" ht="58.9" customHeight="1" x14ac:dyDescent="0.25">
      <c r="A184" s="19">
        <v>2</v>
      </c>
      <c r="B184" s="19" t="s">
        <v>2109</v>
      </c>
      <c r="C184" s="19" t="s">
        <v>2111</v>
      </c>
      <c r="D184" s="133" t="s">
        <v>2112</v>
      </c>
      <c r="E184" s="19" t="s">
        <v>2349</v>
      </c>
      <c r="F184" s="133" t="s">
        <v>2148</v>
      </c>
      <c r="G184" s="133" t="s">
        <v>338</v>
      </c>
      <c r="H184" s="19" t="s">
        <v>2058</v>
      </c>
      <c r="I184" s="133" t="s">
        <v>2663</v>
      </c>
      <c r="J184" s="19" t="s">
        <v>2061</v>
      </c>
      <c r="L184" s="143" t="s">
        <v>2063</v>
      </c>
    </row>
    <row r="185" spans="1:12" ht="58.9" customHeight="1" x14ac:dyDescent="0.25">
      <c r="A185" s="19">
        <v>2</v>
      </c>
      <c r="B185" s="19" t="s">
        <v>2109</v>
      </c>
      <c r="C185" s="19" t="s">
        <v>2111</v>
      </c>
      <c r="D185" s="133" t="s">
        <v>2112</v>
      </c>
      <c r="E185" s="19" t="s">
        <v>2420</v>
      </c>
      <c r="F185" s="133" t="s">
        <v>2150</v>
      </c>
      <c r="G185" s="19" t="s">
        <v>44</v>
      </c>
      <c r="H185" s="19" t="s">
        <v>2067</v>
      </c>
      <c r="I185" s="133" t="s">
        <v>2696</v>
      </c>
      <c r="J185" s="19" t="s">
        <v>2054</v>
      </c>
      <c r="L185" s="143" t="s">
        <v>2798</v>
      </c>
    </row>
    <row r="186" spans="1:12" ht="58.9" customHeight="1" x14ac:dyDescent="0.25">
      <c r="A186" s="19">
        <v>2</v>
      </c>
      <c r="B186" s="19" t="s">
        <v>2109</v>
      </c>
      <c r="C186" s="19" t="s">
        <v>2111</v>
      </c>
      <c r="D186" s="133" t="s">
        <v>2112</v>
      </c>
      <c r="E186" s="19" t="s">
        <v>2420</v>
      </c>
      <c r="F186" s="133" t="s">
        <v>2150</v>
      </c>
      <c r="G186" s="19" t="s">
        <v>44</v>
      </c>
      <c r="H186" s="19" t="s">
        <v>2067</v>
      </c>
      <c r="I186" s="133" t="s">
        <v>2478</v>
      </c>
      <c r="J186" s="19" t="s">
        <v>2068</v>
      </c>
      <c r="K186" s="133" t="s">
        <v>2069</v>
      </c>
      <c r="L186" s="143" t="s">
        <v>2796</v>
      </c>
    </row>
    <row r="187" spans="1:12" ht="58.9" customHeight="1" x14ac:dyDescent="0.25">
      <c r="A187" s="19">
        <v>2</v>
      </c>
      <c r="B187" s="19" t="s">
        <v>2109</v>
      </c>
      <c r="C187" s="19" t="s">
        <v>2111</v>
      </c>
      <c r="D187" s="133" t="s">
        <v>2112</v>
      </c>
      <c r="E187" s="19" t="s">
        <v>2420</v>
      </c>
      <c r="F187" s="133" t="s">
        <v>2150</v>
      </c>
      <c r="G187" s="19" t="s">
        <v>44</v>
      </c>
      <c r="H187" s="19" t="s">
        <v>2067</v>
      </c>
      <c r="I187" s="133" t="s">
        <v>2664</v>
      </c>
      <c r="J187" s="19" t="s">
        <v>2065</v>
      </c>
      <c r="L187" s="143" t="s">
        <v>2063</v>
      </c>
    </row>
    <row r="188" spans="1:12" ht="58.9" customHeight="1" x14ac:dyDescent="0.25">
      <c r="A188" s="19">
        <v>2</v>
      </c>
      <c r="B188" s="19" t="s">
        <v>2109</v>
      </c>
      <c r="C188" s="19" t="s">
        <v>2111</v>
      </c>
      <c r="D188" s="133" t="s">
        <v>2112</v>
      </c>
      <c r="E188" s="19" t="s">
        <v>2420</v>
      </c>
      <c r="F188" s="133" t="s">
        <v>2150</v>
      </c>
      <c r="G188" s="19" t="s">
        <v>44</v>
      </c>
      <c r="H188" s="19" t="s">
        <v>2067</v>
      </c>
      <c r="I188" s="133" t="s">
        <v>2421</v>
      </c>
      <c r="J188" s="19" t="s">
        <v>2061</v>
      </c>
      <c r="L188" s="143" t="s">
        <v>2795</v>
      </c>
    </row>
    <row r="189" spans="1:12" ht="58.9" customHeight="1" x14ac:dyDescent="0.25">
      <c r="A189" s="19">
        <v>2</v>
      </c>
      <c r="B189" s="19" t="s">
        <v>2109</v>
      </c>
      <c r="C189" s="19" t="s">
        <v>2111</v>
      </c>
      <c r="D189" s="133" t="s">
        <v>2112</v>
      </c>
      <c r="E189" s="19" t="s">
        <v>2422</v>
      </c>
      <c r="F189" s="133" t="s">
        <v>2529</v>
      </c>
      <c r="G189" s="19" t="s">
        <v>44</v>
      </c>
      <c r="H189" s="19" t="s">
        <v>2067</v>
      </c>
      <c r="I189" s="133" t="s">
        <v>2596</v>
      </c>
      <c r="J189" s="19" t="s">
        <v>2065</v>
      </c>
      <c r="L189" s="143" t="s">
        <v>2063</v>
      </c>
    </row>
    <row r="190" spans="1:12" s="136" customFormat="1" ht="58.9" customHeight="1" x14ac:dyDescent="0.25">
      <c r="A190" s="19">
        <v>2</v>
      </c>
      <c r="B190" s="19" t="s">
        <v>2109</v>
      </c>
      <c r="C190" s="19" t="s">
        <v>2111</v>
      </c>
      <c r="D190" s="133" t="s">
        <v>2112</v>
      </c>
      <c r="E190" s="19" t="s">
        <v>2422</v>
      </c>
      <c r="F190" s="133" t="s">
        <v>2529</v>
      </c>
      <c r="G190" s="19" t="s">
        <v>44</v>
      </c>
      <c r="H190" s="19" t="s">
        <v>2067</v>
      </c>
      <c r="I190" s="133" t="s">
        <v>2530</v>
      </c>
      <c r="J190" s="19" t="s">
        <v>2068</v>
      </c>
      <c r="K190" s="133" t="s">
        <v>2285</v>
      </c>
      <c r="L190" s="143" t="s">
        <v>2796</v>
      </c>
    </row>
    <row r="191" spans="1:12" ht="58.9" customHeight="1" x14ac:dyDescent="0.25">
      <c r="A191" s="19">
        <v>2</v>
      </c>
      <c r="B191" s="19" t="s">
        <v>2109</v>
      </c>
      <c r="C191" s="19" t="s">
        <v>2111</v>
      </c>
      <c r="D191" s="133" t="s">
        <v>2112</v>
      </c>
      <c r="E191" s="19" t="s">
        <v>2422</v>
      </c>
      <c r="F191" s="133" t="s">
        <v>2529</v>
      </c>
      <c r="G191" s="19" t="s">
        <v>44</v>
      </c>
      <c r="H191" s="19" t="s">
        <v>2067</v>
      </c>
      <c r="I191" s="133" t="s">
        <v>2767</v>
      </c>
      <c r="J191" s="19" t="s">
        <v>2065</v>
      </c>
      <c r="L191" s="143" t="s">
        <v>2063</v>
      </c>
    </row>
    <row r="192" spans="1:12" ht="58.9" customHeight="1" x14ac:dyDescent="0.25">
      <c r="A192" s="19">
        <v>2</v>
      </c>
      <c r="B192" s="19" t="s">
        <v>2109</v>
      </c>
      <c r="C192" s="19" t="s">
        <v>2111</v>
      </c>
      <c r="D192" s="133" t="s">
        <v>2112</v>
      </c>
      <c r="E192" s="19" t="s">
        <v>2422</v>
      </c>
      <c r="F192" s="133" t="s">
        <v>2529</v>
      </c>
      <c r="G192" s="19" t="s">
        <v>44</v>
      </c>
      <c r="H192" s="19" t="s">
        <v>2067</v>
      </c>
      <c r="I192" s="133" t="s">
        <v>2572</v>
      </c>
      <c r="J192" s="19" t="s">
        <v>2065</v>
      </c>
      <c r="L192" s="143" t="s">
        <v>2063</v>
      </c>
    </row>
    <row r="193" spans="1:12" ht="58.9" customHeight="1" x14ac:dyDescent="0.25">
      <c r="A193" s="19">
        <v>2</v>
      </c>
      <c r="B193" s="19" t="s">
        <v>2109</v>
      </c>
      <c r="C193" s="19" t="s">
        <v>2111</v>
      </c>
      <c r="D193" s="133" t="s">
        <v>2112</v>
      </c>
      <c r="E193" s="19" t="s">
        <v>2422</v>
      </c>
      <c r="F193" s="133" t="s">
        <v>2529</v>
      </c>
      <c r="G193" s="19" t="s">
        <v>44</v>
      </c>
      <c r="H193" s="19" t="s">
        <v>2067</v>
      </c>
      <c r="I193" s="133" t="s">
        <v>2739</v>
      </c>
      <c r="J193" s="19" t="s">
        <v>2065</v>
      </c>
      <c r="L193" s="143" t="s">
        <v>2063</v>
      </c>
    </row>
    <row r="194" spans="1:12" ht="58.9" customHeight="1" x14ac:dyDescent="0.25">
      <c r="A194" s="19">
        <v>2</v>
      </c>
      <c r="B194" s="19" t="s">
        <v>2109</v>
      </c>
      <c r="C194" s="19" t="s">
        <v>2151</v>
      </c>
      <c r="D194" s="133" t="s">
        <v>2152</v>
      </c>
      <c r="E194" s="19" t="s">
        <v>1002</v>
      </c>
      <c r="F194" s="133" t="s">
        <v>2153</v>
      </c>
      <c r="G194" s="19" t="s">
        <v>44</v>
      </c>
      <c r="H194" s="19" t="s">
        <v>2067</v>
      </c>
      <c r="I194" s="133" t="s">
        <v>2573</v>
      </c>
      <c r="J194" s="19" t="s">
        <v>2068</v>
      </c>
      <c r="K194" s="133" t="s">
        <v>2069</v>
      </c>
      <c r="L194" s="143" t="s">
        <v>2796</v>
      </c>
    </row>
    <row r="195" spans="1:12" ht="58.9" customHeight="1" x14ac:dyDescent="0.25">
      <c r="A195" s="19">
        <v>2</v>
      </c>
      <c r="B195" s="19" t="s">
        <v>2109</v>
      </c>
      <c r="C195" s="19" t="s">
        <v>2151</v>
      </c>
      <c r="D195" s="133" t="s">
        <v>2152</v>
      </c>
      <c r="E195" s="19" t="s">
        <v>1002</v>
      </c>
      <c r="F195" s="133" t="s">
        <v>2153</v>
      </c>
      <c r="G195" s="19" t="s">
        <v>44</v>
      </c>
      <c r="H195" s="19" t="s">
        <v>2067</v>
      </c>
      <c r="I195" s="133" t="s">
        <v>2155</v>
      </c>
      <c r="J195" s="19" t="s">
        <v>2068</v>
      </c>
      <c r="K195" s="133" t="s">
        <v>2069</v>
      </c>
      <c r="L195" s="143" t="s">
        <v>2796</v>
      </c>
    </row>
    <row r="196" spans="1:12" ht="58.9" customHeight="1" x14ac:dyDescent="0.25">
      <c r="A196" s="19">
        <v>2</v>
      </c>
      <c r="B196" s="19" t="s">
        <v>2109</v>
      </c>
      <c r="C196" s="19" t="s">
        <v>2151</v>
      </c>
      <c r="D196" s="133" t="s">
        <v>2152</v>
      </c>
      <c r="E196" s="19" t="s">
        <v>1002</v>
      </c>
      <c r="F196" s="133" t="s">
        <v>2153</v>
      </c>
      <c r="G196" s="19" t="s">
        <v>44</v>
      </c>
      <c r="H196" s="19" t="s">
        <v>2067</v>
      </c>
      <c r="I196" s="133" t="s">
        <v>2595</v>
      </c>
      <c r="J196" s="19" t="s">
        <v>2068</v>
      </c>
      <c r="K196" s="133" t="s">
        <v>2118</v>
      </c>
      <c r="L196" s="143" t="s">
        <v>2063</v>
      </c>
    </row>
    <row r="197" spans="1:12" ht="58.9" customHeight="1" x14ac:dyDescent="0.25">
      <c r="A197" s="19">
        <v>2</v>
      </c>
      <c r="B197" s="19" t="s">
        <v>2109</v>
      </c>
      <c r="C197" s="19" t="s">
        <v>2151</v>
      </c>
      <c r="D197" s="133" t="s">
        <v>2152</v>
      </c>
      <c r="E197" s="19" t="s">
        <v>1002</v>
      </c>
      <c r="F197" s="133" t="s">
        <v>2153</v>
      </c>
      <c r="G197" s="19" t="s">
        <v>44</v>
      </c>
      <c r="H197" s="19" t="s">
        <v>2067</v>
      </c>
      <c r="I197" s="133" t="s">
        <v>2156</v>
      </c>
      <c r="J197" s="19" t="s">
        <v>2068</v>
      </c>
      <c r="K197" s="133" t="s">
        <v>2118</v>
      </c>
      <c r="L197" s="143" t="s">
        <v>2063</v>
      </c>
    </row>
    <row r="198" spans="1:12" ht="58.9" customHeight="1" x14ac:dyDescent="0.25">
      <c r="A198" s="19">
        <v>2</v>
      </c>
      <c r="B198" s="19" t="s">
        <v>2109</v>
      </c>
      <c r="C198" s="19" t="s">
        <v>2151</v>
      </c>
      <c r="D198" s="133" t="s">
        <v>2152</v>
      </c>
      <c r="E198" s="19" t="s">
        <v>1002</v>
      </c>
      <c r="F198" s="133" t="s">
        <v>2153</v>
      </c>
      <c r="G198" s="19" t="s">
        <v>44</v>
      </c>
      <c r="H198" s="19" t="s">
        <v>2067</v>
      </c>
      <c r="I198" s="133" t="s">
        <v>2154</v>
      </c>
      <c r="J198" s="19" t="s">
        <v>2061</v>
      </c>
      <c r="L198" s="143" t="s">
        <v>2063</v>
      </c>
    </row>
    <row r="199" spans="1:12" ht="58.9" customHeight="1" x14ac:dyDescent="0.25">
      <c r="A199" s="19">
        <v>2</v>
      </c>
      <c r="B199" s="19" t="s">
        <v>2109</v>
      </c>
      <c r="C199" s="19" t="s">
        <v>2151</v>
      </c>
      <c r="D199" s="133" t="s">
        <v>2152</v>
      </c>
      <c r="E199" s="19" t="s">
        <v>1002</v>
      </c>
      <c r="F199" s="133" t="s">
        <v>2153</v>
      </c>
      <c r="G199" s="19" t="s">
        <v>44</v>
      </c>
      <c r="H199" s="19" t="s">
        <v>2067</v>
      </c>
      <c r="I199" s="133" t="s">
        <v>2363</v>
      </c>
      <c r="J199" s="19" t="s">
        <v>2061</v>
      </c>
      <c r="L199" s="143" t="s">
        <v>2063</v>
      </c>
    </row>
    <row r="200" spans="1:12" ht="58.9" customHeight="1" x14ac:dyDescent="0.25">
      <c r="A200" s="19">
        <v>2</v>
      </c>
      <c r="B200" s="19" t="s">
        <v>2109</v>
      </c>
      <c r="C200" s="19" t="s">
        <v>2151</v>
      </c>
      <c r="D200" s="133" t="s">
        <v>2152</v>
      </c>
      <c r="E200" s="19" t="s">
        <v>1008</v>
      </c>
      <c r="F200" s="133" t="s">
        <v>2157</v>
      </c>
      <c r="G200" s="19" t="s">
        <v>44</v>
      </c>
      <c r="H200" s="19" t="s">
        <v>2058</v>
      </c>
      <c r="I200" s="133" t="s">
        <v>2158</v>
      </c>
      <c r="J200" s="19" t="s">
        <v>2085</v>
      </c>
      <c r="K200" s="133" t="s">
        <v>2120</v>
      </c>
      <c r="L200" s="143" t="s">
        <v>2063</v>
      </c>
    </row>
    <row r="201" spans="1:12" ht="58.9" customHeight="1" x14ac:dyDescent="0.25">
      <c r="A201" s="19">
        <v>2</v>
      </c>
      <c r="B201" s="19" t="s">
        <v>2109</v>
      </c>
      <c r="C201" s="19" t="s">
        <v>2151</v>
      </c>
      <c r="D201" s="133" t="s">
        <v>2152</v>
      </c>
      <c r="E201" s="19" t="s">
        <v>1008</v>
      </c>
      <c r="F201" s="133" t="s">
        <v>2157</v>
      </c>
      <c r="G201" s="19" t="s">
        <v>44</v>
      </c>
      <c r="H201" s="19" t="s">
        <v>2058</v>
      </c>
      <c r="I201" s="135" t="s">
        <v>2647</v>
      </c>
      <c r="J201" s="19" t="s">
        <v>2085</v>
      </c>
      <c r="K201" s="133" t="s">
        <v>2120</v>
      </c>
      <c r="L201" s="143" t="s">
        <v>2063</v>
      </c>
    </row>
    <row r="202" spans="1:12" ht="58.9" customHeight="1" x14ac:dyDescent="0.25">
      <c r="A202" s="19">
        <v>2</v>
      </c>
      <c r="B202" s="19" t="s">
        <v>2109</v>
      </c>
      <c r="C202" s="19" t="s">
        <v>2151</v>
      </c>
      <c r="D202" s="133" t="s">
        <v>2152</v>
      </c>
      <c r="E202" s="19" t="s">
        <v>1008</v>
      </c>
      <c r="F202" s="133" t="s">
        <v>2157</v>
      </c>
      <c r="G202" s="19" t="s">
        <v>44</v>
      </c>
      <c r="H202" s="19" t="s">
        <v>2058</v>
      </c>
      <c r="I202" s="133" t="s">
        <v>2617</v>
      </c>
      <c r="J202" s="19" t="s">
        <v>2085</v>
      </c>
      <c r="K202" s="133" t="s">
        <v>2120</v>
      </c>
      <c r="L202" s="143" t="s">
        <v>2063</v>
      </c>
    </row>
    <row r="203" spans="1:12" ht="58.9" customHeight="1" x14ac:dyDescent="0.25">
      <c r="A203" s="19">
        <v>2</v>
      </c>
      <c r="B203" s="19" t="s">
        <v>2109</v>
      </c>
      <c r="C203" s="19" t="s">
        <v>2151</v>
      </c>
      <c r="D203" s="133" t="s">
        <v>2152</v>
      </c>
      <c r="E203" s="19" t="s">
        <v>1008</v>
      </c>
      <c r="F203" s="133" t="s">
        <v>2157</v>
      </c>
      <c r="G203" s="19" t="s">
        <v>44</v>
      </c>
      <c r="H203" s="19" t="s">
        <v>2058</v>
      </c>
      <c r="I203" s="133" t="s">
        <v>2620</v>
      </c>
      <c r="J203" s="19" t="s">
        <v>2085</v>
      </c>
      <c r="K203" s="133" t="s">
        <v>2120</v>
      </c>
      <c r="L203" s="143" t="s">
        <v>2063</v>
      </c>
    </row>
    <row r="204" spans="1:12" ht="58.9" customHeight="1" x14ac:dyDescent="0.25">
      <c r="A204" s="19">
        <v>2</v>
      </c>
      <c r="B204" s="19" t="s">
        <v>2109</v>
      </c>
      <c r="C204" s="19" t="s">
        <v>2151</v>
      </c>
      <c r="D204" s="133" t="s">
        <v>2152</v>
      </c>
      <c r="E204" s="19" t="s">
        <v>861</v>
      </c>
      <c r="F204" s="133" t="s">
        <v>2159</v>
      </c>
      <c r="G204" s="19" t="s">
        <v>44</v>
      </c>
      <c r="H204" s="19" t="s">
        <v>2067</v>
      </c>
      <c r="I204" s="133" t="s">
        <v>2160</v>
      </c>
      <c r="J204" s="19" t="s">
        <v>2085</v>
      </c>
      <c r="K204" s="133" t="s">
        <v>2120</v>
      </c>
      <c r="L204" s="143" t="s">
        <v>2063</v>
      </c>
    </row>
    <row r="205" spans="1:12" ht="58.9" customHeight="1" x14ac:dyDescent="0.25">
      <c r="A205" s="19">
        <v>2</v>
      </c>
      <c r="B205" s="19" t="s">
        <v>2109</v>
      </c>
      <c r="C205" s="19" t="s">
        <v>2151</v>
      </c>
      <c r="D205" s="133" t="s">
        <v>2152</v>
      </c>
      <c r="E205" s="19" t="s">
        <v>861</v>
      </c>
      <c r="F205" s="133" t="s">
        <v>2159</v>
      </c>
      <c r="G205" s="19" t="s">
        <v>44</v>
      </c>
      <c r="H205" s="19" t="s">
        <v>2067</v>
      </c>
      <c r="I205" s="133" t="s">
        <v>2161</v>
      </c>
      <c r="J205" s="19" t="s">
        <v>2085</v>
      </c>
      <c r="K205" s="133" t="s">
        <v>2120</v>
      </c>
      <c r="L205" s="143" t="s">
        <v>2063</v>
      </c>
    </row>
    <row r="206" spans="1:12" ht="58.9" customHeight="1" x14ac:dyDescent="0.25">
      <c r="A206" s="19">
        <v>2</v>
      </c>
      <c r="B206" s="19" t="s">
        <v>2109</v>
      </c>
      <c r="C206" s="19" t="s">
        <v>2151</v>
      </c>
      <c r="D206" s="133" t="s">
        <v>2152</v>
      </c>
      <c r="E206" s="19" t="s">
        <v>861</v>
      </c>
      <c r="F206" s="133" t="s">
        <v>2159</v>
      </c>
      <c r="G206" s="19" t="s">
        <v>44</v>
      </c>
      <c r="H206" s="19" t="s">
        <v>2067</v>
      </c>
      <c r="I206" s="133" t="s">
        <v>2162</v>
      </c>
      <c r="J206" s="19" t="s">
        <v>2085</v>
      </c>
      <c r="K206" s="133" t="s">
        <v>2120</v>
      </c>
      <c r="L206" s="143" t="s">
        <v>2063</v>
      </c>
    </row>
    <row r="207" spans="1:12" ht="58.9" customHeight="1" x14ac:dyDescent="0.25">
      <c r="A207" s="19">
        <v>2</v>
      </c>
      <c r="B207" s="19" t="s">
        <v>2109</v>
      </c>
      <c r="C207" s="19" t="s">
        <v>2151</v>
      </c>
      <c r="D207" s="133" t="s">
        <v>2152</v>
      </c>
      <c r="E207" s="19" t="s">
        <v>861</v>
      </c>
      <c r="F207" s="133" t="s">
        <v>2159</v>
      </c>
      <c r="G207" s="19" t="s">
        <v>44</v>
      </c>
      <c r="H207" s="19" t="s">
        <v>2067</v>
      </c>
      <c r="I207" s="133" t="s">
        <v>2401</v>
      </c>
      <c r="J207" s="19" t="s">
        <v>2085</v>
      </c>
      <c r="K207" s="133" t="s">
        <v>2120</v>
      </c>
      <c r="L207" s="143" t="s">
        <v>2063</v>
      </c>
    </row>
    <row r="208" spans="1:12" ht="58.9" customHeight="1" x14ac:dyDescent="0.25">
      <c r="A208" s="19">
        <v>2</v>
      </c>
      <c r="B208" s="19" t="s">
        <v>2109</v>
      </c>
      <c r="C208" s="19" t="s">
        <v>2151</v>
      </c>
      <c r="D208" s="133" t="s">
        <v>2152</v>
      </c>
      <c r="E208" s="19" t="s">
        <v>861</v>
      </c>
      <c r="F208" s="133" t="s">
        <v>2159</v>
      </c>
      <c r="G208" s="19" t="s">
        <v>44</v>
      </c>
      <c r="H208" s="19" t="s">
        <v>2067</v>
      </c>
      <c r="I208" s="133" t="s">
        <v>2594</v>
      </c>
      <c r="J208" s="19" t="s">
        <v>2085</v>
      </c>
      <c r="K208" s="133" t="s">
        <v>2120</v>
      </c>
      <c r="L208" s="143" t="s">
        <v>2063</v>
      </c>
    </row>
    <row r="209" spans="1:12" ht="58.9" customHeight="1" x14ac:dyDescent="0.25">
      <c r="A209" s="19">
        <v>2</v>
      </c>
      <c r="B209" s="19" t="s">
        <v>2109</v>
      </c>
      <c r="C209" s="19" t="s">
        <v>2151</v>
      </c>
      <c r="D209" s="133" t="s">
        <v>2152</v>
      </c>
      <c r="E209" s="19" t="s">
        <v>2350</v>
      </c>
      <c r="F209" s="133" t="s">
        <v>2163</v>
      </c>
      <c r="G209" s="19" t="s">
        <v>44</v>
      </c>
      <c r="H209" s="19" t="s">
        <v>2067</v>
      </c>
      <c r="I209" s="133" t="s">
        <v>2164</v>
      </c>
      <c r="J209" s="19" t="s">
        <v>2085</v>
      </c>
      <c r="K209" s="133" t="s">
        <v>2120</v>
      </c>
      <c r="L209" s="143" t="s">
        <v>2063</v>
      </c>
    </row>
    <row r="210" spans="1:12" ht="58.9" customHeight="1" x14ac:dyDescent="0.25">
      <c r="A210" s="19">
        <v>2</v>
      </c>
      <c r="B210" s="19" t="s">
        <v>2109</v>
      </c>
      <c r="C210" s="19" t="s">
        <v>2151</v>
      </c>
      <c r="D210" s="133" t="s">
        <v>2152</v>
      </c>
      <c r="E210" s="19" t="s">
        <v>2350</v>
      </c>
      <c r="F210" s="133" t="s">
        <v>2163</v>
      </c>
      <c r="G210" s="19" t="s">
        <v>44</v>
      </c>
      <c r="H210" s="19" t="s">
        <v>2067</v>
      </c>
      <c r="I210" s="133" t="s">
        <v>2514</v>
      </c>
      <c r="J210" s="19" t="s">
        <v>2085</v>
      </c>
      <c r="K210" s="133" t="s">
        <v>2120</v>
      </c>
      <c r="L210" s="143" t="s">
        <v>2063</v>
      </c>
    </row>
    <row r="211" spans="1:12" ht="58.9" customHeight="1" x14ac:dyDescent="0.25">
      <c r="A211" s="19">
        <v>2</v>
      </c>
      <c r="B211" s="19" t="s">
        <v>2109</v>
      </c>
      <c r="C211" s="19" t="s">
        <v>2151</v>
      </c>
      <c r="D211" s="133" t="s">
        <v>2152</v>
      </c>
      <c r="E211" s="19" t="s">
        <v>2350</v>
      </c>
      <c r="F211" s="133" t="s">
        <v>2163</v>
      </c>
      <c r="G211" s="19" t="s">
        <v>44</v>
      </c>
      <c r="H211" s="19" t="s">
        <v>2067</v>
      </c>
      <c r="I211" s="133" t="s">
        <v>2351</v>
      </c>
      <c r="J211" s="19" t="s">
        <v>2085</v>
      </c>
      <c r="K211" s="133" t="s">
        <v>2120</v>
      </c>
      <c r="L211" s="143" t="s">
        <v>2063</v>
      </c>
    </row>
    <row r="212" spans="1:12" ht="58.9" customHeight="1" x14ac:dyDescent="0.25">
      <c r="A212" s="19">
        <v>2</v>
      </c>
      <c r="B212" s="19" t="s">
        <v>2109</v>
      </c>
      <c r="C212" s="19" t="s">
        <v>2151</v>
      </c>
      <c r="D212" s="133" t="s">
        <v>2152</v>
      </c>
      <c r="E212" s="19" t="s">
        <v>2350</v>
      </c>
      <c r="F212" s="133" t="s">
        <v>2163</v>
      </c>
      <c r="G212" s="19" t="s">
        <v>44</v>
      </c>
      <c r="H212" s="19" t="s">
        <v>2067</v>
      </c>
      <c r="I212" s="133" t="s">
        <v>2574</v>
      </c>
      <c r="J212" s="19" t="s">
        <v>2085</v>
      </c>
      <c r="K212" s="133" t="s">
        <v>2120</v>
      </c>
      <c r="L212" s="143" t="s">
        <v>2063</v>
      </c>
    </row>
    <row r="213" spans="1:12" ht="58.9" customHeight="1" x14ac:dyDescent="0.25">
      <c r="A213" s="19">
        <v>2</v>
      </c>
      <c r="B213" s="19" t="s">
        <v>2109</v>
      </c>
      <c r="C213" s="19" t="s">
        <v>2151</v>
      </c>
      <c r="D213" s="133" t="s">
        <v>2152</v>
      </c>
      <c r="E213" s="19" t="s">
        <v>533</v>
      </c>
      <c r="F213" s="133" t="s">
        <v>2698</v>
      </c>
      <c r="G213" s="19" t="s">
        <v>44</v>
      </c>
      <c r="H213" s="19" t="s">
        <v>2058</v>
      </c>
      <c r="I213" s="133" t="s">
        <v>2165</v>
      </c>
      <c r="J213" s="19" t="s">
        <v>2085</v>
      </c>
      <c r="K213" s="133" t="s">
        <v>2120</v>
      </c>
      <c r="L213" s="143" t="s">
        <v>2063</v>
      </c>
    </row>
    <row r="214" spans="1:12" ht="58.9" customHeight="1" x14ac:dyDescent="0.25">
      <c r="A214" s="19">
        <v>2</v>
      </c>
      <c r="B214" s="19" t="s">
        <v>2109</v>
      </c>
      <c r="C214" s="19" t="s">
        <v>2151</v>
      </c>
      <c r="D214" s="133" t="s">
        <v>2152</v>
      </c>
      <c r="E214" s="19" t="s">
        <v>533</v>
      </c>
      <c r="F214" s="133" t="s">
        <v>2698</v>
      </c>
      <c r="G214" s="19" t="s">
        <v>44</v>
      </c>
      <c r="H214" s="19" t="s">
        <v>2058</v>
      </c>
      <c r="I214" s="133" t="s">
        <v>2331</v>
      </c>
      <c r="J214" s="19" t="s">
        <v>2085</v>
      </c>
      <c r="K214" s="133" t="s">
        <v>2120</v>
      </c>
      <c r="L214" s="143" t="s">
        <v>2063</v>
      </c>
    </row>
    <row r="215" spans="1:12" ht="58.9" customHeight="1" x14ac:dyDescent="0.25">
      <c r="A215" s="19">
        <v>2</v>
      </c>
      <c r="B215" s="19" t="s">
        <v>2109</v>
      </c>
      <c r="C215" s="19" t="s">
        <v>2151</v>
      </c>
      <c r="D215" s="133" t="s">
        <v>2152</v>
      </c>
      <c r="E215" s="19" t="s">
        <v>533</v>
      </c>
      <c r="F215" s="133" t="s">
        <v>2698</v>
      </c>
      <c r="G215" s="19" t="s">
        <v>44</v>
      </c>
      <c r="H215" s="19" t="s">
        <v>2058</v>
      </c>
      <c r="I215" s="133" t="s">
        <v>2166</v>
      </c>
      <c r="J215" s="19" t="s">
        <v>2085</v>
      </c>
      <c r="K215" s="133" t="s">
        <v>2120</v>
      </c>
      <c r="L215" s="143" t="s">
        <v>2063</v>
      </c>
    </row>
    <row r="216" spans="1:12" ht="58.9" customHeight="1" x14ac:dyDescent="0.25">
      <c r="A216" s="19">
        <v>2</v>
      </c>
      <c r="B216" s="19" t="s">
        <v>2109</v>
      </c>
      <c r="C216" s="19" t="s">
        <v>2151</v>
      </c>
      <c r="D216" s="133" t="s">
        <v>2152</v>
      </c>
      <c r="E216" s="19" t="s">
        <v>533</v>
      </c>
      <c r="F216" s="133" t="s">
        <v>2698</v>
      </c>
      <c r="G216" s="19" t="s">
        <v>44</v>
      </c>
      <c r="H216" s="19" t="s">
        <v>2058</v>
      </c>
      <c r="I216" s="133" t="s">
        <v>2167</v>
      </c>
      <c r="J216" s="19" t="s">
        <v>2085</v>
      </c>
      <c r="K216" s="133" t="s">
        <v>2120</v>
      </c>
      <c r="L216" s="143" t="s">
        <v>2063</v>
      </c>
    </row>
    <row r="217" spans="1:12" ht="58.9" customHeight="1" x14ac:dyDescent="0.25">
      <c r="A217" s="19">
        <v>2</v>
      </c>
      <c r="B217" s="19" t="s">
        <v>2109</v>
      </c>
      <c r="C217" s="19" t="s">
        <v>2151</v>
      </c>
      <c r="D217" s="133" t="s">
        <v>2152</v>
      </c>
      <c r="E217" s="19" t="s">
        <v>533</v>
      </c>
      <c r="F217" s="133" t="s">
        <v>2698</v>
      </c>
      <c r="G217" s="19" t="s">
        <v>44</v>
      </c>
      <c r="H217" s="19" t="s">
        <v>2058</v>
      </c>
      <c r="I217" s="133" t="s">
        <v>2593</v>
      </c>
      <c r="J217" s="19" t="s">
        <v>2054</v>
      </c>
      <c r="L217" s="143" t="s">
        <v>2798</v>
      </c>
    </row>
    <row r="218" spans="1:12" ht="58.9" customHeight="1" x14ac:dyDescent="0.25">
      <c r="A218" s="19">
        <v>2</v>
      </c>
      <c r="B218" s="19" t="s">
        <v>2109</v>
      </c>
      <c r="C218" s="19" t="s">
        <v>2151</v>
      </c>
      <c r="D218" s="133" t="s">
        <v>2152</v>
      </c>
      <c r="E218" s="19" t="s">
        <v>270</v>
      </c>
      <c r="F218" s="133" t="s">
        <v>2699</v>
      </c>
      <c r="G218" s="19" t="s">
        <v>44</v>
      </c>
      <c r="H218" s="19" t="s">
        <v>2058</v>
      </c>
      <c r="I218" s="133" t="s">
        <v>2168</v>
      </c>
      <c r="J218" s="19" t="s">
        <v>2085</v>
      </c>
      <c r="K218" s="133" t="s">
        <v>2120</v>
      </c>
      <c r="L218" s="143" t="s">
        <v>2063</v>
      </c>
    </row>
    <row r="219" spans="1:12" ht="58.9" customHeight="1" x14ac:dyDescent="0.25">
      <c r="A219" s="19">
        <v>2</v>
      </c>
      <c r="B219" s="19" t="s">
        <v>2109</v>
      </c>
      <c r="C219" s="19" t="s">
        <v>2151</v>
      </c>
      <c r="D219" s="133" t="s">
        <v>2152</v>
      </c>
      <c r="E219" s="19" t="s">
        <v>270</v>
      </c>
      <c r="F219" s="133" t="s">
        <v>2699</v>
      </c>
      <c r="G219" s="19" t="s">
        <v>44</v>
      </c>
      <c r="H219" s="19" t="s">
        <v>2058</v>
      </c>
      <c r="I219" s="133" t="s">
        <v>2169</v>
      </c>
      <c r="J219" s="19" t="s">
        <v>2085</v>
      </c>
      <c r="K219" s="133" t="s">
        <v>2120</v>
      </c>
      <c r="L219" s="143" t="s">
        <v>2063</v>
      </c>
    </row>
    <row r="220" spans="1:12" ht="58.9" customHeight="1" x14ac:dyDescent="0.25">
      <c r="A220" s="19">
        <v>2</v>
      </c>
      <c r="B220" s="19" t="s">
        <v>2109</v>
      </c>
      <c r="C220" s="19" t="s">
        <v>2151</v>
      </c>
      <c r="D220" s="133" t="s">
        <v>2152</v>
      </c>
      <c r="E220" s="19" t="s">
        <v>270</v>
      </c>
      <c r="F220" s="133" t="s">
        <v>2699</v>
      </c>
      <c r="G220" s="19" t="s">
        <v>44</v>
      </c>
      <c r="H220" s="19" t="s">
        <v>2058</v>
      </c>
      <c r="I220" s="133" t="s">
        <v>2170</v>
      </c>
      <c r="J220" s="19" t="s">
        <v>2085</v>
      </c>
      <c r="K220" s="133" t="s">
        <v>2120</v>
      </c>
      <c r="L220" s="143" t="s">
        <v>2063</v>
      </c>
    </row>
    <row r="221" spans="1:12" ht="58.9" customHeight="1" x14ac:dyDescent="0.25">
      <c r="A221" s="19">
        <v>2</v>
      </c>
      <c r="B221" s="19" t="s">
        <v>2109</v>
      </c>
      <c r="C221" s="19" t="s">
        <v>2151</v>
      </c>
      <c r="D221" s="133" t="s">
        <v>2152</v>
      </c>
      <c r="E221" s="19" t="s">
        <v>270</v>
      </c>
      <c r="F221" s="133" t="s">
        <v>2699</v>
      </c>
      <c r="G221" s="19" t="s">
        <v>44</v>
      </c>
      <c r="H221" s="19" t="s">
        <v>2058</v>
      </c>
      <c r="I221" s="133" t="s">
        <v>2479</v>
      </c>
      <c r="J221" s="19" t="s">
        <v>2085</v>
      </c>
      <c r="K221" s="133" t="s">
        <v>2120</v>
      </c>
      <c r="L221" s="143" t="s">
        <v>2063</v>
      </c>
    </row>
    <row r="222" spans="1:12" ht="58.9" customHeight="1" x14ac:dyDescent="0.25">
      <c r="A222" s="19">
        <v>2</v>
      </c>
      <c r="B222" s="19" t="s">
        <v>2109</v>
      </c>
      <c r="C222" s="19" t="s">
        <v>2151</v>
      </c>
      <c r="D222" s="133" t="s">
        <v>2152</v>
      </c>
      <c r="E222" s="19" t="s">
        <v>563</v>
      </c>
      <c r="F222" s="133" t="s">
        <v>2171</v>
      </c>
      <c r="G222" s="19" t="s">
        <v>44</v>
      </c>
      <c r="H222" s="19" t="s">
        <v>2107</v>
      </c>
      <c r="I222" s="133" t="s">
        <v>2753</v>
      </c>
      <c r="J222" s="19" t="s">
        <v>2085</v>
      </c>
      <c r="K222" s="133" t="s">
        <v>2120</v>
      </c>
      <c r="L222" s="143" t="s">
        <v>2063</v>
      </c>
    </row>
    <row r="223" spans="1:12" ht="58.9" customHeight="1" x14ac:dyDescent="0.25">
      <c r="A223" s="19">
        <v>2</v>
      </c>
      <c r="B223" s="19" t="s">
        <v>2109</v>
      </c>
      <c r="C223" s="19" t="s">
        <v>2151</v>
      </c>
      <c r="D223" s="133" t="s">
        <v>2152</v>
      </c>
      <c r="E223" s="19" t="s">
        <v>563</v>
      </c>
      <c r="F223" s="133" t="s">
        <v>2171</v>
      </c>
      <c r="G223" s="19" t="s">
        <v>44</v>
      </c>
      <c r="H223" s="19" t="s">
        <v>2107</v>
      </c>
      <c r="I223" s="133" t="s">
        <v>2752</v>
      </c>
      <c r="J223" s="19" t="s">
        <v>2085</v>
      </c>
      <c r="K223" s="133" t="s">
        <v>2120</v>
      </c>
      <c r="L223" s="143" t="s">
        <v>2063</v>
      </c>
    </row>
    <row r="224" spans="1:12" ht="58.9" customHeight="1" x14ac:dyDescent="0.25">
      <c r="A224" s="19">
        <v>2</v>
      </c>
      <c r="B224" s="19" t="s">
        <v>2109</v>
      </c>
      <c r="C224" s="19" t="s">
        <v>2151</v>
      </c>
      <c r="D224" s="133" t="s">
        <v>2152</v>
      </c>
      <c r="E224" s="19" t="s">
        <v>563</v>
      </c>
      <c r="F224" s="133" t="s">
        <v>2171</v>
      </c>
      <c r="G224" s="19" t="s">
        <v>44</v>
      </c>
      <c r="H224" s="19" t="s">
        <v>2107</v>
      </c>
      <c r="I224" s="133" t="s">
        <v>2751</v>
      </c>
      <c r="J224" s="19" t="s">
        <v>2085</v>
      </c>
      <c r="K224" s="133" t="s">
        <v>2120</v>
      </c>
      <c r="L224" s="143" t="s">
        <v>2063</v>
      </c>
    </row>
    <row r="225" spans="1:12" ht="58.9" customHeight="1" x14ac:dyDescent="0.25">
      <c r="A225" s="19">
        <v>2</v>
      </c>
      <c r="B225" s="19" t="s">
        <v>2109</v>
      </c>
      <c r="C225" s="19" t="s">
        <v>2151</v>
      </c>
      <c r="D225" s="133" t="s">
        <v>2152</v>
      </c>
      <c r="E225" s="19" t="s">
        <v>1695</v>
      </c>
      <c r="F225" s="133" t="s">
        <v>2740</v>
      </c>
      <c r="G225" s="19" t="s">
        <v>44</v>
      </c>
      <c r="H225" s="19" t="s">
        <v>2058</v>
      </c>
      <c r="I225" s="133" t="s">
        <v>2741</v>
      </c>
      <c r="J225" s="19" t="s">
        <v>2054</v>
      </c>
      <c r="L225" s="143" t="s">
        <v>2798</v>
      </c>
    </row>
    <row r="226" spans="1:12" ht="58.9" customHeight="1" x14ac:dyDescent="0.25">
      <c r="A226" s="19">
        <v>2</v>
      </c>
      <c r="B226" s="19" t="s">
        <v>2109</v>
      </c>
      <c r="C226" s="19" t="s">
        <v>2151</v>
      </c>
      <c r="D226" s="133" t="s">
        <v>2152</v>
      </c>
      <c r="E226" s="19" t="s">
        <v>1695</v>
      </c>
      <c r="F226" s="133" t="s">
        <v>2740</v>
      </c>
      <c r="G226" s="19" t="s">
        <v>44</v>
      </c>
      <c r="H226" s="19" t="s">
        <v>2058</v>
      </c>
      <c r="I226" s="133" t="s">
        <v>2173</v>
      </c>
      <c r="J226" s="19" t="s">
        <v>2085</v>
      </c>
      <c r="K226" s="133" t="s">
        <v>2172</v>
      </c>
      <c r="L226" s="143" t="s">
        <v>2063</v>
      </c>
    </row>
    <row r="227" spans="1:12" ht="58.9" customHeight="1" x14ac:dyDescent="0.25">
      <c r="A227" s="19">
        <v>2</v>
      </c>
      <c r="B227" s="19" t="s">
        <v>2109</v>
      </c>
      <c r="C227" s="19" t="s">
        <v>2151</v>
      </c>
      <c r="D227" s="133" t="s">
        <v>2152</v>
      </c>
      <c r="E227" s="19" t="s">
        <v>1695</v>
      </c>
      <c r="F227" s="133" t="s">
        <v>2740</v>
      </c>
      <c r="G227" s="19" t="s">
        <v>44</v>
      </c>
      <c r="H227" s="19" t="s">
        <v>2058</v>
      </c>
      <c r="I227" s="133" t="s">
        <v>2174</v>
      </c>
      <c r="J227" s="19" t="s">
        <v>2085</v>
      </c>
      <c r="K227" s="133" t="s">
        <v>2172</v>
      </c>
      <c r="L227" s="143" t="s">
        <v>2063</v>
      </c>
    </row>
    <row r="228" spans="1:12" ht="58.9" customHeight="1" x14ac:dyDescent="0.25">
      <c r="A228" s="19">
        <v>2</v>
      </c>
      <c r="B228" s="19" t="s">
        <v>2109</v>
      </c>
      <c r="C228" s="19" t="s">
        <v>2151</v>
      </c>
      <c r="D228" s="133" t="s">
        <v>2152</v>
      </c>
      <c r="E228" s="19" t="s">
        <v>1695</v>
      </c>
      <c r="F228" s="133" t="s">
        <v>2740</v>
      </c>
      <c r="G228" s="19" t="s">
        <v>44</v>
      </c>
      <c r="H228" s="19" t="s">
        <v>2058</v>
      </c>
      <c r="I228" s="133" t="s">
        <v>2553</v>
      </c>
      <c r="J228" s="19" t="s">
        <v>2085</v>
      </c>
      <c r="K228" s="133" t="s">
        <v>2172</v>
      </c>
      <c r="L228" s="143" t="s">
        <v>2063</v>
      </c>
    </row>
    <row r="229" spans="1:12" ht="58.9" customHeight="1" x14ac:dyDescent="0.25">
      <c r="A229" s="19">
        <v>2</v>
      </c>
      <c r="B229" s="19" t="s">
        <v>2109</v>
      </c>
      <c r="C229" s="19" t="s">
        <v>2151</v>
      </c>
      <c r="D229" s="133" t="s">
        <v>2152</v>
      </c>
      <c r="E229" s="19" t="s">
        <v>1695</v>
      </c>
      <c r="F229" s="133" t="s">
        <v>2740</v>
      </c>
      <c r="G229" s="19" t="s">
        <v>44</v>
      </c>
      <c r="H229" s="19" t="s">
        <v>2058</v>
      </c>
      <c r="I229" s="133" t="s">
        <v>2775</v>
      </c>
      <c r="J229" s="19" t="s">
        <v>2085</v>
      </c>
      <c r="K229" s="133" t="s">
        <v>2172</v>
      </c>
      <c r="L229" s="143" t="s">
        <v>2063</v>
      </c>
    </row>
    <row r="230" spans="1:12" ht="58.9" customHeight="1" x14ac:dyDescent="0.25">
      <c r="A230" s="19">
        <v>2</v>
      </c>
      <c r="B230" s="19" t="s">
        <v>2109</v>
      </c>
      <c r="C230" s="19" t="s">
        <v>2151</v>
      </c>
      <c r="D230" s="133" t="s">
        <v>2152</v>
      </c>
      <c r="E230" s="19" t="s">
        <v>1695</v>
      </c>
      <c r="F230" s="133" t="s">
        <v>2740</v>
      </c>
      <c r="G230" s="19" t="s">
        <v>44</v>
      </c>
      <c r="H230" s="19" t="s">
        <v>2058</v>
      </c>
      <c r="I230" s="133" t="s">
        <v>2624</v>
      </c>
      <c r="J230" s="19" t="s">
        <v>2054</v>
      </c>
      <c r="L230" s="143" t="s">
        <v>2798</v>
      </c>
    </row>
    <row r="231" spans="1:12" ht="58.9" customHeight="1" x14ac:dyDescent="0.25">
      <c r="A231" s="19">
        <v>2</v>
      </c>
      <c r="B231" s="19" t="s">
        <v>2109</v>
      </c>
      <c r="C231" s="19" t="s">
        <v>2151</v>
      </c>
      <c r="D231" s="133" t="s">
        <v>2152</v>
      </c>
      <c r="E231" s="19" t="s">
        <v>555</v>
      </c>
      <c r="F231" s="142" t="s">
        <v>2742</v>
      </c>
      <c r="G231" s="19" t="s">
        <v>44</v>
      </c>
      <c r="H231" s="19" t="s">
        <v>2067</v>
      </c>
      <c r="I231" s="133" t="s">
        <v>2175</v>
      </c>
      <c r="J231" s="19" t="s">
        <v>2085</v>
      </c>
      <c r="K231" s="133" t="s">
        <v>2172</v>
      </c>
      <c r="L231" s="143" t="s">
        <v>2063</v>
      </c>
    </row>
    <row r="232" spans="1:12" ht="58.9" customHeight="1" x14ac:dyDescent="0.25">
      <c r="A232" s="19">
        <v>2</v>
      </c>
      <c r="B232" s="19" t="s">
        <v>2109</v>
      </c>
      <c r="C232" s="19" t="s">
        <v>2151</v>
      </c>
      <c r="D232" s="133" t="s">
        <v>2152</v>
      </c>
      <c r="E232" s="19" t="s">
        <v>555</v>
      </c>
      <c r="F232" s="142" t="s">
        <v>2742</v>
      </c>
      <c r="G232" s="19" t="s">
        <v>44</v>
      </c>
      <c r="H232" s="19" t="s">
        <v>2067</v>
      </c>
      <c r="I232" s="133" t="s">
        <v>2512</v>
      </c>
      <c r="J232" s="19" t="s">
        <v>2085</v>
      </c>
      <c r="K232" s="133" t="s">
        <v>2172</v>
      </c>
      <c r="L232" s="143" t="s">
        <v>2063</v>
      </c>
    </row>
    <row r="233" spans="1:12" ht="58.9" customHeight="1" x14ac:dyDescent="0.25">
      <c r="A233" s="19">
        <v>2</v>
      </c>
      <c r="B233" s="19" t="s">
        <v>2109</v>
      </c>
      <c r="C233" s="19" t="s">
        <v>2151</v>
      </c>
      <c r="D233" s="133" t="s">
        <v>2152</v>
      </c>
      <c r="E233" s="19" t="s">
        <v>555</v>
      </c>
      <c r="F233" s="142" t="s">
        <v>2742</v>
      </c>
      <c r="G233" s="19" t="s">
        <v>44</v>
      </c>
      <c r="H233" s="19" t="s">
        <v>2067</v>
      </c>
      <c r="I233" s="133" t="s">
        <v>2625</v>
      </c>
      <c r="J233" s="19" t="s">
        <v>2054</v>
      </c>
      <c r="L233" s="143" t="s">
        <v>2798</v>
      </c>
    </row>
    <row r="234" spans="1:12" ht="58.9" customHeight="1" x14ac:dyDescent="0.25">
      <c r="A234" s="19">
        <v>2</v>
      </c>
      <c r="B234" s="19" t="s">
        <v>2109</v>
      </c>
      <c r="C234" s="19" t="s">
        <v>2151</v>
      </c>
      <c r="D234" s="133" t="s">
        <v>2152</v>
      </c>
      <c r="E234" s="19" t="s">
        <v>555</v>
      </c>
      <c r="F234" s="133" t="s">
        <v>2742</v>
      </c>
      <c r="G234" s="19" t="s">
        <v>44</v>
      </c>
      <c r="H234" s="19" t="s">
        <v>2067</v>
      </c>
      <c r="I234" s="133" t="s">
        <v>2397</v>
      </c>
      <c r="J234" s="19" t="s">
        <v>2085</v>
      </c>
      <c r="K234" s="133" t="s">
        <v>2172</v>
      </c>
      <c r="L234" s="143" t="s">
        <v>2063</v>
      </c>
    </row>
    <row r="235" spans="1:12" ht="58.9" customHeight="1" x14ac:dyDescent="0.25">
      <c r="A235" s="19">
        <v>2</v>
      </c>
      <c r="B235" s="19" t="s">
        <v>2109</v>
      </c>
      <c r="C235" s="19" t="s">
        <v>2151</v>
      </c>
      <c r="D235" s="133" t="s">
        <v>2152</v>
      </c>
      <c r="E235" s="19" t="s">
        <v>590</v>
      </c>
      <c r="F235" s="133" t="s">
        <v>2176</v>
      </c>
      <c r="G235" s="19" t="s">
        <v>44</v>
      </c>
      <c r="H235" s="19" t="s">
        <v>2067</v>
      </c>
      <c r="I235" s="133" t="s">
        <v>2177</v>
      </c>
      <c r="J235" s="19" t="s">
        <v>2085</v>
      </c>
      <c r="K235" s="133" t="s">
        <v>2172</v>
      </c>
      <c r="L235" s="143" t="s">
        <v>2063</v>
      </c>
    </row>
    <row r="236" spans="1:12" ht="58.9" customHeight="1" x14ac:dyDescent="0.25">
      <c r="A236" s="19">
        <v>2</v>
      </c>
      <c r="B236" s="19" t="s">
        <v>2109</v>
      </c>
      <c r="C236" s="19" t="s">
        <v>2151</v>
      </c>
      <c r="D236" s="133" t="s">
        <v>2152</v>
      </c>
      <c r="E236" s="19" t="s">
        <v>590</v>
      </c>
      <c r="F236" s="133" t="s">
        <v>2176</v>
      </c>
      <c r="G236" s="19" t="s">
        <v>44</v>
      </c>
      <c r="H236" s="19" t="s">
        <v>2067</v>
      </c>
      <c r="I236" s="133" t="s">
        <v>2352</v>
      </c>
      <c r="J236" s="19" t="s">
        <v>2085</v>
      </c>
      <c r="K236" s="133" t="s">
        <v>2172</v>
      </c>
      <c r="L236" s="143" t="s">
        <v>2063</v>
      </c>
    </row>
    <row r="237" spans="1:12" ht="58.9" customHeight="1" x14ac:dyDescent="0.25">
      <c r="A237" s="19">
        <v>2</v>
      </c>
      <c r="B237" s="19" t="s">
        <v>2109</v>
      </c>
      <c r="C237" s="19" t="s">
        <v>2151</v>
      </c>
      <c r="D237" s="133" t="s">
        <v>2152</v>
      </c>
      <c r="E237" s="19" t="s">
        <v>590</v>
      </c>
      <c r="F237" s="133" t="s">
        <v>2176</v>
      </c>
      <c r="G237" s="19" t="s">
        <v>44</v>
      </c>
      <c r="H237" s="19" t="s">
        <v>2067</v>
      </c>
      <c r="I237" s="133" t="s">
        <v>2178</v>
      </c>
      <c r="J237" s="19" t="s">
        <v>2085</v>
      </c>
      <c r="K237" s="133" t="s">
        <v>2172</v>
      </c>
      <c r="L237" s="143" t="s">
        <v>2063</v>
      </c>
    </row>
    <row r="238" spans="1:12" ht="58.9" customHeight="1" x14ac:dyDescent="0.25">
      <c r="A238" s="19">
        <v>2</v>
      </c>
      <c r="B238" s="19" t="s">
        <v>2109</v>
      </c>
      <c r="C238" s="19" t="s">
        <v>2151</v>
      </c>
      <c r="D238" s="133" t="s">
        <v>2152</v>
      </c>
      <c r="E238" s="19" t="s">
        <v>590</v>
      </c>
      <c r="F238" s="133" t="s">
        <v>2176</v>
      </c>
      <c r="G238" s="19" t="s">
        <v>44</v>
      </c>
      <c r="H238" s="19" t="s">
        <v>2067</v>
      </c>
      <c r="I238" s="133" t="s">
        <v>2613</v>
      </c>
      <c r="J238" s="19" t="s">
        <v>2085</v>
      </c>
      <c r="K238" s="133" t="s">
        <v>2172</v>
      </c>
      <c r="L238" s="143" t="s">
        <v>2063</v>
      </c>
    </row>
    <row r="239" spans="1:12" ht="58.9" customHeight="1" x14ac:dyDescent="0.25">
      <c r="A239" s="19">
        <v>2</v>
      </c>
      <c r="B239" s="19" t="s">
        <v>2109</v>
      </c>
      <c r="C239" s="19" t="s">
        <v>2151</v>
      </c>
      <c r="D239" s="133" t="s">
        <v>2152</v>
      </c>
      <c r="E239" s="19" t="s">
        <v>602</v>
      </c>
      <c r="F239" s="133" t="s">
        <v>2179</v>
      </c>
      <c r="G239" s="19" t="s">
        <v>44</v>
      </c>
      <c r="H239" s="19" t="s">
        <v>2067</v>
      </c>
      <c r="I239" s="133" t="s">
        <v>2180</v>
      </c>
      <c r="J239" s="19" t="s">
        <v>2085</v>
      </c>
      <c r="K239" s="133" t="s">
        <v>2181</v>
      </c>
      <c r="L239" s="143" t="s">
        <v>2063</v>
      </c>
    </row>
    <row r="240" spans="1:12" ht="58.9" customHeight="1" x14ac:dyDescent="0.25">
      <c r="A240" s="19">
        <v>2</v>
      </c>
      <c r="B240" s="19" t="s">
        <v>2109</v>
      </c>
      <c r="C240" s="19" t="s">
        <v>2151</v>
      </c>
      <c r="D240" s="133" t="s">
        <v>2152</v>
      </c>
      <c r="E240" s="19" t="s">
        <v>602</v>
      </c>
      <c r="F240" s="133" t="s">
        <v>2179</v>
      </c>
      <c r="G240" s="19" t="s">
        <v>44</v>
      </c>
      <c r="H240" s="19" t="s">
        <v>2067</v>
      </c>
      <c r="I240" s="133" t="s">
        <v>2182</v>
      </c>
      <c r="J240" s="19" t="s">
        <v>2085</v>
      </c>
      <c r="K240" s="133" t="s">
        <v>2181</v>
      </c>
      <c r="L240" s="143" t="s">
        <v>2063</v>
      </c>
    </row>
    <row r="241" spans="1:12" ht="58.9" customHeight="1" x14ac:dyDescent="0.25">
      <c r="A241" s="19">
        <v>2</v>
      </c>
      <c r="B241" s="19" t="s">
        <v>2109</v>
      </c>
      <c r="C241" s="19" t="s">
        <v>2151</v>
      </c>
      <c r="D241" s="133" t="s">
        <v>2152</v>
      </c>
      <c r="E241" s="19" t="s">
        <v>602</v>
      </c>
      <c r="F241" s="133" t="s">
        <v>2179</v>
      </c>
      <c r="G241" s="19" t="s">
        <v>44</v>
      </c>
      <c r="H241" s="19" t="s">
        <v>2067</v>
      </c>
      <c r="I241" s="133" t="s">
        <v>2482</v>
      </c>
      <c r="J241" s="19" t="s">
        <v>2085</v>
      </c>
      <c r="K241" s="133" t="s">
        <v>2181</v>
      </c>
      <c r="L241" s="143" t="s">
        <v>2063</v>
      </c>
    </row>
    <row r="242" spans="1:12" ht="58.9" customHeight="1" x14ac:dyDescent="0.25">
      <c r="A242" s="19">
        <v>2</v>
      </c>
      <c r="B242" s="19" t="s">
        <v>2109</v>
      </c>
      <c r="C242" s="19" t="s">
        <v>2151</v>
      </c>
      <c r="D242" s="133" t="s">
        <v>2152</v>
      </c>
      <c r="E242" s="19" t="s">
        <v>602</v>
      </c>
      <c r="F242" s="133" t="s">
        <v>2179</v>
      </c>
      <c r="G242" s="19" t="s">
        <v>44</v>
      </c>
      <c r="H242" s="19" t="s">
        <v>2067</v>
      </c>
      <c r="I242" s="133" t="s">
        <v>2472</v>
      </c>
      <c r="J242" s="19" t="s">
        <v>2085</v>
      </c>
      <c r="K242" s="133" t="s">
        <v>2181</v>
      </c>
      <c r="L242" s="143" t="s">
        <v>2063</v>
      </c>
    </row>
    <row r="243" spans="1:12" ht="58.9" customHeight="1" x14ac:dyDescent="0.25">
      <c r="A243" s="19">
        <v>2</v>
      </c>
      <c r="B243" s="19" t="s">
        <v>2109</v>
      </c>
      <c r="C243" s="19" t="s">
        <v>2151</v>
      </c>
      <c r="D243" s="133" t="s">
        <v>2152</v>
      </c>
      <c r="E243" s="19" t="s">
        <v>602</v>
      </c>
      <c r="F243" s="133" t="s">
        <v>2179</v>
      </c>
      <c r="G243" s="19" t="s">
        <v>44</v>
      </c>
      <c r="H243" s="19" t="s">
        <v>2067</v>
      </c>
      <c r="I243" s="133" t="s">
        <v>2522</v>
      </c>
      <c r="J243" s="19" t="s">
        <v>2085</v>
      </c>
      <c r="K243" s="133" t="s">
        <v>2181</v>
      </c>
      <c r="L243" s="143" t="s">
        <v>2063</v>
      </c>
    </row>
    <row r="244" spans="1:12" ht="58.9" customHeight="1" x14ac:dyDescent="0.25">
      <c r="A244" s="19">
        <v>2</v>
      </c>
      <c r="B244" s="19" t="s">
        <v>2109</v>
      </c>
      <c r="C244" s="19" t="s">
        <v>2151</v>
      </c>
      <c r="D244" s="133" t="s">
        <v>2152</v>
      </c>
      <c r="E244" s="19" t="s">
        <v>937</v>
      </c>
      <c r="F244" s="133" t="s">
        <v>2183</v>
      </c>
      <c r="G244" s="19" t="s">
        <v>44</v>
      </c>
      <c r="H244" s="19" t="s">
        <v>2058</v>
      </c>
      <c r="I244" s="133" t="s">
        <v>2353</v>
      </c>
      <c r="J244" s="19" t="s">
        <v>2065</v>
      </c>
      <c r="L244" s="143" t="s">
        <v>2063</v>
      </c>
    </row>
    <row r="245" spans="1:12" ht="58.9" customHeight="1" x14ac:dyDescent="0.25">
      <c r="A245" s="19">
        <v>2</v>
      </c>
      <c r="B245" s="19" t="s">
        <v>2109</v>
      </c>
      <c r="C245" s="19" t="s">
        <v>2151</v>
      </c>
      <c r="D245" s="133" t="s">
        <v>2152</v>
      </c>
      <c r="E245" s="19" t="s">
        <v>937</v>
      </c>
      <c r="F245" s="133" t="s">
        <v>2183</v>
      </c>
      <c r="G245" s="19" t="s">
        <v>44</v>
      </c>
      <c r="H245" s="19" t="s">
        <v>2058</v>
      </c>
      <c r="I245" s="133" t="s">
        <v>2184</v>
      </c>
      <c r="J245" s="19" t="s">
        <v>2065</v>
      </c>
      <c r="L245" s="143" t="s">
        <v>2063</v>
      </c>
    </row>
    <row r="246" spans="1:12" ht="58.9" customHeight="1" x14ac:dyDescent="0.25">
      <c r="A246" s="19">
        <v>2</v>
      </c>
      <c r="B246" s="19" t="s">
        <v>2109</v>
      </c>
      <c r="C246" s="19" t="s">
        <v>2151</v>
      </c>
      <c r="D246" s="133" t="s">
        <v>2152</v>
      </c>
      <c r="E246" s="19" t="s">
        <v>937</v>
      </c>
      <c r="F246" s="133" t="s">
        <v>2183</v>
      </c>
      <c r="G246" s="19" t="s">
        <v>44</v>
      </c>
      <c r="H246" s="19" t="s">
        <v>2058</v>
      </c>
      <c r="I246" s="133" t="s">
        <v>2485</v>
      </c>
      <c r="J246" s="138" t="s">
        <v>2054</v>
      </c>
      <c r="L246" s="143" t="s">
        <v>2798</v>
      </c>
    </row>
    <row r="247" spans="1:12" ht="58.9" customHeight="1" x14ac:dyDescent="0.25">
      <c r="A247" s="19">
        <v>2</v>
      </c>
      <c r="B247" s="19" t="s">
        <v>2109</v>
      </c>
      <c r="C247" s="19" t="s">
        <v>2151</v>
      </c>
      <c r="D247" s="133" t="s">
        <v>2152</v>
      </c>
      <c r="E247" s="19" t="s">
        <v>937</v>
      </c>
      <c r="F247" s="133" t="s">
        <v>2183</v>
      </c>
      <c r="G247" s="19" t="s">
        <v>44</v>
      </c>
      <c r="H247" s="19" t="s">
        <v>2058</v>
      </c>
      <c r="I247" s="133" t="s">
        <v>2185</v>
      </c>
      <c r="J247" s="19" t="s">
        <v>2065</v>
      </c>
      <c r="L247" s="143" t="s">
        <v>2063</v>
      </c>
    </row>
    <row r="248" spans="1:12" ht="58.9" customHeight="1" x14ac:dyDescent="0.25">
      <c r="A248" s="19">
        <v>2</v>
      </c>
      <c r="B248" s="19" t="s">
        <v>2109</v>
      </c>
      <c r="C248" s="19" t="s">
        <v>2151</v>
      </c>
      <c r="D248" s="133" t="s">
        <v>2152</v>
      </c>
      <c r="E248" s="19" t="s">
        <v>937</v>
      </c>
      <c r="F248" s="133" t="s">
        <v>2183</v>
      </c>
      <c r="G248" s="19" t="s">
        <v>44</v>
      </c>
      <c r="H248" s="19" t="s">
        <v>2058</v>
      </c>
      <c r="I248" s="137" t="s">
        <v>2665</v>
      </c>
      <c r="J248" s="19" t="s">
        <v>2068</v>
      </c>
      <c r="K248" s="133" t="s">
        <v>2069</v>
      </c>
      <c r="L248" s="143" t="s">
        <v>2796</v>
      </c>
    </row>
    <row r="249" spans="1:12" ht="58.9" customHeight="1" x14ac:dyDescent="0.25">
      <c r="A249" s="19">
        <v>2</v>
      </c>
      <c r="B249" s="19" t="s">
        <v>2109</v>
      </c>
      <c r="C249" s="19" t="s">
        <v>2151</v>
      </c>
      <c r="D249" s="133" t="s">
        <v>2152</v>
      </c>
      <c r="E249" s="19" t="s">
        <v>937</v>
      </c>
      <c r="F249" s="133" t="s">
        <v>2183</v>
      </c>
      <c r="G249" s="19" t="s">
        <v>44</v>
      </c>
      <c r="H249" s="19" t="s">
        <v>2058</v>
      </c>
      <c r="I249" s="133" t="s">
        <v>2486</v>
      </c>
      <c r="J249" s="138" t="s">
        <v>2054</v>
      </c>
      <c r="L249" s="143" t="s">
        <v>2798</v>
      </c>
    </row>
    <row r="250" spans="1:12" ht="58.9" customHeight="1" x14ac:dyDescent="0.25">
      <c r="A250" s="19">
        <v>2</v>
      </c>
      <c r="B250" s="19" t="s">
        <v>2109</v>
      </c>
      <c r="C250" s="19" t="s">
        <v>2151</v>
      </c>
      <c r="D250" s="133" t="s">
        <v>2152</v>
      </c>
      <c r="E250" s="19" t="s">
        <v>622</v>
      </c>
      <c r="F250" s="133" t="s">
        <v>2186</v>
      </c>
      <c r="G250" s="19" t="s">
        <v>44</v>
      </c>
      <c r="H250" s="19" t="s">
        <v>2067</v>
      </c>
      <c r="I250" s="133" t="s">
        <v>2354</v>
      </c>
      <c r="J250" s="19" t="s">
        <v>2065</v>
      </c>
      <c r="L250" s="143" t="s">
        <v>2063</v>
      </c>
    </row>
    <row r="251" spans="1:12" ht="58.9" customHeight="1" x14ac:dyDescent="0.25">
      <c r="A251" s="19">
        <v>2</v>
      </c>
      <c r="B251" s="19" t="s">
        <v>2109</v>
      </c>
      <c r="C251" s="19" t="s">
        <v>2151</v>
      </c>
      <c r="D251" s="133" t="s">
        <v>2152</v>
      </c>
      <c r="E251" s="19" t="s">
        <v>622</v>
      </c>
      <c r="F251" s="133" t="s">
        <v>2186</v>
      </c>
      <c r="G251" s="19" t="s">
        <v>44</v>
      </c>
      <c r="H251" s="19" t="s">
        <v>2067</v>
      </c>
      <c r="I251" s="133" t="s">
        <v>2666</v>
      </c>
      <c r="J251" s="19" t="s">
        <v>2065</v>
      </c>
      <c r="L251" s="143" t="s">
        <v>2063</v>
      </c>
    </row>
    <row r="252" spans="1:12" ht="58.9" customHeight="1" x14ac:dyDescent="0.25">
      <c r="A252" s="19">
        <v>2</v>
      </c>
      <c r="B252" s="19" t="s">
        <v>2109</v>
      </c>
      <c r="C252" s="19" t="s">
        <v>2151</v>
      </c>
      <c r="D252" s="133" t="s">
        <v>2152</v>
      </c>
      <c r="E252" s="19" t="s">
        <v>622</v>
      </c>
      <c r="F252" s="133" t="s">
        <v>2186</v>
      </c>
      <c r="G252" s="19" t="s">
        <v>44</v>
      </c>
      <c r="H252" s="19" t="s">
        <v>2067</v>
      </c>
      <c r="I252" s="133" t="s">
        <v>2713</v>
      </c>
      <c r="J252" s="19" t="s">
        <v>2065</v>
      </c>
      <c r="L252" s="143" t="s">
        <v>2063</v>
      </c>
    </row>
    <row r="253" spans="1:12" ht="58.9" customHeight="1" x14ac:dyDescent="0.25">
      <c r="A253" s="19">
        <v>2</v>
      </c>
      <c r="B253" s="19" t="s">
        <v>2109</v>
      </c>
      <c r="C253" s="19" t="s">
        <v>2151</v>
      </c>
      <c r="D253" s="133" t="s">
        <v>2152</v>
      </c>
      <c r="E253" s="19" t="s">
        <v>622</v>
      </c>
      <c r="F253" s="133" t="s">
        <v>2186</v>
      </c>
      <c r="G253" s="19" t="s">
        <v>44</v>
      </c>
      <c r="H253" s="19" t="s">
        <v>2067</v>
      </c>
      <c r="I253" s="133" t="s">
        <v>2575</v>
      </c>
      <c r="J253" s="19" t="s">
        <v>2054</v>
      </c>
      <c r="L253" s="143" t="s">
        <v>2798</v>
      </c>
    </row>
    <row r="254" spans="1:12" ht="58.9" customHeight="1" x14ac:dyDescent="0.25">
      <c r="A254" s="19">
        <v>2</v>
      </c>
      <c r="B254" s="19" t="s">
        <v>2109</v>
      </c>
      <c r="C254" s="19" t="s">
        <v>2151</v>
      </c>
      <c r="D254" s="133" t="s">
        <v>2152</v>
      </c>
      <c r="E254" s="19" t="s">
        <v>622</v>
      </c>
      <c r="F254" s="133" t="s">
        <v>2186</v>
      </c>
      <c r="G254" s="19" t="s">
        <v>44</v>
      </c>
      <c r="H254" s="19" t="s">
        <v>2067</v>
      </c>
      <c r="I254" s="133" t="s">
        <v>2381</v>
      </c>
      <c r="J254" s="19" t="s">
        <v>2065</v>
      </c>
      <c r="L254" s="143" t="s">
        <v>2063</v>
      </c>
    </row>
    <row r="255" spans="1:12" ht="58.9" customHeight="1" x14ac:dyDescent="0.25">
      <c r="A255" s="19">
        <v>2</v>
      </c>
      <c r="B255" s="19" t="s">
        <v>2109</v>
      </c>
      <c r="C255" s="19" t="s">
        <v>2151</v>
      </c>
      <c r="D255" s="133" t="s">
        <v>2152</v>
      </c>
      <c r="E255" s="19" t="s">
        <v>622</v>
      </c>
      <c r="F255" s="133" t="s">
        <v>2186</v>
      </c>
      <c r="G255" s="19" t="s">
        <v>44</v>
      </c>
      <c r="H255" s="19" t="s">
        <v>2067</v>
      </c>
      <c r="I255" s="133" t="s">
        <v>2515</v>
      </c>
      <c r="J255" s="19" t="s">
        <v>2065</v>
      </c>
      <c r="L255" s="143" t="s">
        <v>2063</v>
      </c>
    </row>
    <row r="256" spans="1:12" ht="58.9" customHeight="1" x14ac:dyDescent="0.25">
      <c r="A256" s="19">
        <v>2</v>
      </c>
      <c r="B256" s="19" t="s">
        <v>2109</v>
      </c>
      <c r="C256" s="19" t="s">
        <v>2151</v>
      </c>
      <c r="D256" s="133" t="s">
        <v>2152</v>
      </c>
      <c r="E256" s="19" t="s">
        <v>633</v>
      </c>
      <c r="F256" s="133" t="s">
        <v>2427</v>
      </c>
      <c r="G256" s="19" t="s">
        <v>44</v>
      </c>
      <c r="H256" s="19" t="s">
        <v>2067</v>
      </c>
      <c r="I256" s="133" t="s">
        <v>2488</v>
      </c>
      <c r="J256" s="19" t="s">
        <v>2065</v>
      </c>
      <c r="L256" s="143" t="s">
        <v>2063</v>
      </c>
    </row>
    <row r="257" spans="1:12" ht="58.9" customHeight="1" x14ac:dyDescent="0.25">
      <c r="A257" s="19">
        <v>2</v>
      </c>
      <c r="B257" s="19" t="s">
        <v>2109</v>
      </c>
      <c r="C257" s="19" t="s">
        <v>2151</v>
      </c>
      <c r="D257" s="133" t="s">
        <v>2152</v>
      </c>
      <c r="E257" s="19" t="s">
        <v>633</v>
      </c>
      <c r="F257" s="133" t="s">
        <v>2427</v>
      </c>
      <c r="G257" s="19" t="s">
        <v>44</v>
      </c>
      <c r="H257" s="19" t="s">
        <v>2067</v>
      </c>
      <c r="I257" s="133" t="s">
        <v>2516</v>
      </c>
      <c r="J257" s="19" t="s">
        <v>2065</v>
      </c>
      <c r="L257" s="143" t="s">
        <v>2063</v>
      </c>
    </row>
    <row r="258" spans="1:12" ht="58.9" customHeight="1" x14ac:dyDescent="0.25">
      <c r="A258" s="19">
        <v>2</v>
      </c>
      <c r="B258" s="19" t="s">
        <v>2109</v>
      </c>
      <c r="C258" s="19" t="s">
        <v>2151</v>
      </c>
      <c r="D258" s="133" t="s">
        <v>2152</v>
      </c>
      <c r="E258" s="19" t="s">
        <v>633</v>
      </c>
      <c r="F258" s="133" t="s">
        <v>2427</v>
      </c>
      <c r="G258" s="19" t="s">
        <v>44</v>
      </c>
      <c r="H258" s="19" t="s">
        <v>2067</v>
      </c>
      <c r="I258" s="133" t="s">
        <v>2668</v>
      </c>
      <c r="J258" s="19" t="s">
        <v>2085</v>
      </c>
      <c r="K258" s="133" t="s">
        <v>2130</v>
      </c>
      <c r="L258" s="143" t="s">
        <v>2063</v>
      </c>
    </row>
    <row r="259" spans="1:12" ht="58.9" customHeight="1" x14ac:dyDescent="0.25">
      <c r="A259" s="19">
        <v>2</v>
      </c>
      <c r="B259" s="19" t="s">
        <v>2109</v>
      </c>
      <c r="C259" s="19" t="s">
        <v>2151</v>
      </c>
      <c r="D259" s="133" t="s">
        <v>2152</v>
      </c>
      <c r="E259" s="19" t="s">
        <v>633</v>
      </c>
      <c r="F259" s="133" t="s">
        <v>2427</v>
      </c>
      <c r="G259" s="19" t="s">
        <v>44</v>
      </c>
      <c r="H259" s="19" t="s">
        <v>2067</v>
      </c>
      <c r="I259" s="133" t="s">
        <v>2667</v>
      </c>
      <c r="J259" s="19" t="s">
        <v>2085</v>
      </c>
      <c r="K259" s="133" t="s">
        <v>2130</v>
      </c>
      <c r="L259" s="143" t="s">
        <v>2063</v>
      </c>
    </row>
    <row r="260" spans="1:12" ht="58.9" customHeight="1" x14ac:dyDescent="0.25">
      <c r="A260" s="19">
        <v>2</v>
      </c>
      <c r="B260" s="19" t="s">
        <v>2109</v>
      </c>
      <c r="C260" s="19" t="s">
        <v>2187</v>
      </c>
      <c r="D260" s="133" t="s">
        <v>2526</v>
      </c>
      <c r="E260" s="19" t="s">
        <v>686</v>
      </c>
      <c r="F260" s="133" t="s">
        <v>2190</v>
      </c>
      <c r="G260" s="19" t="s">
        <v>1004</v>
      </c>
      <c r="H260" s="19" t="s">
        <v>2067</v>
      </c>
      <c r="I260" s="133" t="s">
        <v>2192</v>
      </c>
      <c r="J260" s="19" t="s">
        <v>2085</v>
      </c>
      <c r="K260" s="133" t="s">
        <v>2191</v>
      </c>
      <c r="L260" s="143" t="s">
        <v>2063</v>
      </c>
    </row>
    <row r="261" spans="1:12" ht="58.9" customHeight="1" x14ac:dyDescent="0.25">
      <c r="A261" s="19">
        <v>2</v>
      </c>
      <c r="B261" s="19" t="s">
        <v>2109</v>
      </c>
      <c r="C261" s="19" t="s">
        <v>2187</v>
      </c>
      <c r="D261" s="133" t="s">
        <v>2526</v>
      </c>
      <c r="E261" s="19" t="s">
        <v>686</v>
      </c>
      <c r="F261" s="133" t="s">
        <v>2190</v>
      </c>
      <c r="G261" s="19" t="s">
        <v>1004</v>
      </c>
      <c r="H261" s="19" t="s">
        <v>2067</v>
      </c>
      <c r="I261" s="133" t="s">
        <v>2355</v>
      </c>
      <c r="J261" s="19" t="s">
        <v>2085</v>
      </c>
      <c r="K261" s="133" t="s">
        <v>2191</v>
      </c>
      <c r="L261" s="143" t="s">
        <v>2063</v>
      </c>
    </row>
    <row r="262" spans="1:12" ht="58.9" customHeight="1" x14ac:dyDescent="0.25">
      <c r="A262" s="19">
        <v>2</v>
      </c>
      <c r="B262" s="19" t="s">
        <v>2109</v>
      </c>
      <c r="C262" s="19" t="s">
        <v>2187</v>
      </c>
      <c r="D262" s="133" t="s">
        <v>2526</v>
      </c>
      <c r="E262" s="19" t="s">
        <v>686</v>
      </c>
      <c r="F262" s="133" t="s">
        <v>2190</v>
      </c>
      <c r="G262" s="19" t="s">
        <v>1004</v>
      </c>
      <c r="H262" s="19" t="s">
        <v>2067</v>
      </c>
      <c r="I262" s="133" t="s">
        <v>2193</v>
      </c>
      <c r="J262" s="19" t="s">
        <v>2085</v>
      </c>
      <c r="K262" s="133" t="s">
        <v>2191</v>
      </c>
      <c r="L262" s="143" t="s">
        <v>2063</v>
      </c>
    </row>
    <row r="263" spans="1:12" ht="58.9" customHeight="1" x14ac:dyDescent="0.25">
      <c r="A263" s="19">
        <v>2</v>
      </c>
      <c r="B263" s="19" t="s">
        <v>2109</v>
      </c>
      <c r="C263" s="19" t="s">
        <v>2187</v>
      </c>
      <c r="D263" s="133" t="s">
        <v>2526</v>
      </c>
      <c r="E263" s="19" t="s">
        <v>686</v>
      </c>
      <c r="F263" s="133" t="s">
        <v>2190</v>
      </c>
      <c r="G263" s="19" t="s">
        <v>1004</v>
      </c>
      <c r="H263" s="19" t="s">
        <v>2067</v>
      </c>
      <c r="I263" s="133" t="s">
        <v>2489</v>
      </c>
      <c r="J263" s="19" t="s">
        <v>2085</v>
      </c>
      <c r="K263" s="133" t="s">
        <v>2191</v>
      </c>
      <c r="L263" s="143" t="s">
        <v>2063</v>
      </c>
    </row>
    <row r="264" spans="1:12" ht="58.9" customHeight="1" x14ac:dyDescent="0.25">
      <c r="A264" s="19">
        <v>2</v>
      </c>
      <c r="B264" s="19" t="s">
        <v>2109</v>
      </c>
      <c r="C264" s="19" t="s">
        <v>2187</v>
      </c>
      <c r="D264" s="133" t="s">
        <v>2526</v>
      </c>
      <c r="E264" s="19" t="s">
        <v>686</v>
      </c>
      <c r="F264" s="133" t="s">
        <v>2190</v>
      </c>
      <c r="G264" s="19" t="s">
        <v>1004</v>
      </c>
      <c r="H264" s="19" t="s">
        <v>2067</v>
      </c>
      <c r="I264" s="133" t="s">
        <v>2523</v>
      </c>
      <c r="J264" s="19" t="s">
        <v>2085</v>
      </c>
      <c r="K264" s="133" t="s">
        <v>2191</v>
      </c>
      <c r="L264" s="143" t="s">
        <v>2063</v>
      </c>
    </row>
    <row r="265" spans="1:12" ht="58.9" customHeight="1" x14ac:dyDescent="0.25">
      <c r="A265" s="19">
        <v>2</v>
      </c>
      <c r="B265" s="19" t="s">
        <v>2109</v>
      </c>
      <c r="C265" s="19" t="s">
        <v>2187</v>
      </c>
      <c r="D265" s="133" t="s">
        <v>2526</v>
      </c>
      <c r="E265" s="19" t="s">
        <v>686</v>
      </c>
      <c r="F265" s="133" t="s">
        <v>2190</v>
      </c>
      <c r="G265" s="19" t="s">
        <v>1004</v>
      </c>
      <c r="H265" s="19" t="s">
        <v>2067</v>
      </c>
      <c r="I265" s="133" t="s">
        <v>2592</v>
      </c>
      <c r="J265" s="19" t="s">
        <v>2085</v>
      </c>
      <c r="K265" s="133" t="s">
        <v>2191</v>
      </c>
      <c r="L265" s="143" t="s">
        <v>2063</v>
      </c>
    </row>
    <row r="266" spans="1:12" ht="58.9" customHeight="1" x14ac:dyDescent="0.25">
      <c r="A266" s="19">
        <v>2</v>
      </c>
      <c r="B266" s="19" t="s">
        <v>2109</v>
      </c>
      <c r="C266" s="19" t="s">
        <v>2187</v>
      </c>
      <c r="D266" s="133" t="s">
        <v>2526</v>
      </c>
      <c r="E266" s="19" t="s">
        <v>1203</v>
      </c>
      <c r="F266" s="133" t="s">
        <v>2194</v>
      </c>
      <c r="G266" s="19" t="s">
        <v>1004</v>
      </c>
      <c r="H266" s="19" t="s">
        <v>2067</v>
      </c>
      <c r="I266" s="133" t="s">
        <v>2195</v>
      </c>
      <c r="J266" s="19" t="s">
        <v>2085</v>
      </c>
      <c r="K266" s="133" t="s">
        <v>2191</v>
      </c>
      <c r="L266" s="143" t="s">
        <v>2063</v>
      </c>
    </row>
    <row r="267" spans="1:12" ht="58.9" customHeight="1" x14ac:dyDescent="0.25">
      <c r="A267" s="19">
        <v>2</v>
      </c>
      <c r="B267" s="19" t="s">
        <v>2109</v>
      </c>
      <c r="C267" s="19" t="s">
        <v>2187</v>
      </c>
      <c r="D267" s="133" t="s">
        <v>2526</v>
      </c>
      <c r="E267" s="19" t="s">
        <v>1203</v>
      </c>
      <c r="F267" s="133" t="s">
        <v>2194</v>
      </c>
      <c r="G267" s="19" t="s">
        <v>1004</v>
      </c>
      <c r="H267" s="19" t="s">
        <v>2067</v>
      </c>
      <c r="I267" s="133" t="s">
        <v>2196</v>
      </c>
      <c r="J267" s="19" t="s">
        <v>2085</v>
      </c>
      <c r="K267" s="133" t="s">
        <v>2191</v>
      </c>
      <c r="L267" s="143" t="s">
        <v>2063</v>
      </c>
    </row>
    <row r="268" spans="1:12" ht="58.9" customHeight="1" x14ac:dyDescent="0.25">
      <c r="A268" s="19">
        <v>2</v>
      </c>
      <c r="B268" s="19" t="s">
        <v>2109</v>
      </c>
      <c r="C268" s="19" t="s">
        <v>2187</v>
      </c>
      <c r="D268" s="133" t="s">
        <v>2526</v>
      </c>
      <c r="E268" s="19" t="s">
        <v>1203</v>
      </c>
      <c r="F268" s="133" t="s">
        <v>2194</v>
      </c>
      <c r="G268" s="19" t="s">
        <v>1004</v>
      </c>
      <c r="H268" s="19" t="s">
        <v>2067</v>
      </c>
      <c r="I268" s="133" t="s">
        <v>2517</v>
      </c>
      <c r="J268" s="19" t="s">
        <v>2085</v>
      </c>
      <c r="K268" s="133" t="s">
        <v>2191</v>
      </c>
      <c r="L268" s="143" t="s">
        <v>2063</v>
      </c>
    </row>
    <row r="269" spans="1:12" ht="58.9" customHeight="1" x14ac:dyDescent="0.25">
      <c r="A269" s="19">
        <v>2</v>
      </c>
      <c r="B269" s="19" t="s">
        <v>2109</v>
      </c>
      <c r="C269" s="19" t="s">
        <v>2187</v>
      </c>
      <c r="D269" s="133" t="s">
        <v>2526</v>
      </c>
      <c r="E269" s="19" t="s">
        <v>1203</v>
      </c>
      <c r="F269" s="133" t="s">
        <v>2194</v>
      </c>
      <c r="G269" s="19" t="s">
        <v>1004</v>
      </c>
      <c r="H269" s="19" t="s">
        <v>2067</v>
      </c>
      <c r="I269" s="133" t="s">
        <v>2428</v>
      </c>
      <c r="J269" s="19" t="s">
        <v>2085</v>
      </c>
      <c r="K269" s="133" t="s">
        <v>2191</v>
      </c>
      <c r="L269" s="143" t="s">
        <v>2063</v>
      </c>
    </row>
    <row r="270" spans="1:12" ht="58.9" customHeight="1" x14ac:dyDescent="0.25">
      <c r="A270" s="19">
        <v>2</v>
      </c>
      <c r="B270" s="19" t="s">
        <v>2109</v>
      </c>
      <c r="C270" s="19" t="s">
        <v>2187</v>
      </c>
      <c r="D270" s="133" t="s">
        <v>2526</v>
      </c>
      <c r="E270" s="19" t="s">
        <v>696</v>
      </c>
      <c r="F270" s="133" t="s">
        <v>2429</v>
      </c>
      <c r="G270" s="19" t="s">
        <v>863</v>
      </c>
      <c r="H270" s="19" t="s">
        <v>2067</v>
      </c>
      <c r="I270" s="133" t="s">
        <v>2642</v>
      </c>
      <c r="J270" s="19" t="s">
        <v>2065</v>
      </c>
      <c r="L270" s="143" t="s">
        <v>2063</v>
      </c>
    </row>
    <row r="271" spans="1:12" ht="58.9" customHeight="1" x14ac:dyDescent="0.25">
      <c r="A271" s="19">
        <v>2</v>
      </c>
      <c r="B271" s="19" t="s">
        <v>2109</v>
      </c>
      <c r="C271" s="19" t="s">
        <v>2187</v>
      </c>
      <c r="D271" s="133" t="s">
        <v>2526</v>
      </c>
      <c r="E271" s="19" t="s">
        <v>696</v>
      </c>
      <c r="F271" s="133" t="s">
        <v>2429</v>
      </c>
      <c r="G271" s="19" t="s">
        <v>863</v>
      </c>
      <c r="H271" s="19" t="s">
        <v>2067</v>
      </c>
      <c r="I271" s="133" t="s">
        <v>2356</v>
      </c>
      <c r="J271" s="19" t="s">
        <v>2065</v>
      </c>
      <c r="L271" s="143" t="s">
        <v>2063</v>
      </c>
    </row>
    <row r="272" spans="1:12" ht="58.9" customHeight="1" x14ac:dyDescent="0.25">
      <c r="A272" s="19">
        <v>2</v>
      </c>
      <c r="B272" s="19" t="s">
        <v>2109</v>
      </c>
      <c r="C272" s="19" t="s">
        <v>2187</v>
      </c>
      <c r="D272" s="133" t="s">
        <v>2526</v>
      </c>
      <c r="E272" s="19" t="s">
        <v>696</v>
      </c>
      <c r="F272" s="133" t="s">
        <v>2429</v>
      </c>
      <c r="G272" s="19" t="s">
        <v>863</v>
      </c>
      <c r="H272" s="19" t="s">
        <v>2067</v>
      </c>
      <c r="I272" s="137" t="s">
        <v>2430</v>
      </c>
      <c r="J272" s="19" t="s">
        <v>2065</v>
      </c>
      <c r="L272" s="143" t="s">
        <v>2063</v>
      </c>
    </row>
    <row r="273" spans="1:12" ht="58.9" customHeight="1" x14ac:dyDescent="0.25">
      <c r="A273" s="19">
        <v>2</v>
      </c>
      <c r="B273" s="19" t="s">
        <v>2109</v>
      </c>
      <c r="C273" s="19" t="s">
        <v>2187</v>
      </c>
      <c r="D273" s="133" t="s">
        <v>2526</v>
      </c>
      <c r="E273" s="19" t="s">
        <v>696</v>
      </c>
      <c r="F273" s="133" t="s">
        <v>2429</v>
      </c>
      <c r="G273" s="19" t="s">
        <v>863</v>
      </c>
      <c r="H273" s="19" t="s">
        <v>2067</v>
      </c>
      <c r="I273" s="133" t="s">
        <v>2490</v>
      </c>
      <c r="J273" s="19" t="s">
        <v>2065</v>
      </c>
      <c r="L273" s="143" t="s">
        <v>2795</v>
      </c>
    </row>
    <row r="274" spans="1:12" ht="58.9" customHeight="1" x14ac:dyDescent="0.25">
      <c r="A274" s="19">
        <v>2</v>
      </c>
      <c r="B274" s="19" t="s">
        <v>2109</v>
      </c>
      <c r="C274" s="19" t="s">
        <v>2187</v>
      </c>
      <c r="D274" s="133" t="s">
        <v>2526</v>
      </c>
      <c r="E274" s="19" t="s">
        <v>696</v>
      </c>
      <c r="F274" s="133" t="s">
        <v>2429</v>
      </c>
      <c r="G274" s="19" t="s">
        <v>863</v>
      </c>
      <c r="H274" s="19" t="s">
        <v>2067</v>
      </c>
      <c r="I274" s="137" t="s">
        <v>2671</v>
      </c>
      <c r="J274" s="19" t="s">
        <v>2065</v>
      </c>
      <c r="L274" s="143" t="s">
        <v>2063</v>
      </c>
    </row>
    <row r="275" spans="1:12" ht="58.9" customHeight="1" x14ac:dyDescent="0.25">
      <c r="A275" s="19">
        <v>2</v>
      </c>
      <c r="B275" s="19" t="s">
        <v>2109</v>
      </c>
      <c r="C275" s="19" t="s">
        <v>2187</v>
      </c>
      <c r="D275" s="133" t="s">
        <v>2526</v>
      </c>
      <c r="E275" s="19" t="s">
        <v>701</v>
      </c>
      <c r="F275" s="133" t="s">
        <v>2197</v>
      </c>
      <c r="G275" s="133" t="s">
        <v>104</v>
      </c>
      <c r="H275" s="19" t="s">
        <v>2067</v>
      </c>
      <c r="I275" s="133" t="s">
        <v>2591</v>
      </c>
      <c r="J275" s="19" t="s">
        <v>2085</v>
      </c>
      <c r="K275" s="133" t="s">
        <v>2130</v>
      </c>
      <c r="L275" s="143" t="s">
        <v>2063</v>
      </c>
    </row>
    <row r="276" spans="1:12" ht="58.9" customHeight="1" x14ac:dyDescent="0.25">
      <c r="A276" s="19">
        <v>2</v>
      </c>
      <c r="B276" s="19" t="s">
        <v>2109</v>
      </c>
      <c r="C276" s="19" t="s">
        <v>2187</v>
      </c>
      <c r="D276" s="133" t="s">
        <v>2526</v>
      </c>
      <c r="E276" s="19" t="s">
        <v>701</v>
      </c>
      <c r="F276" s="133" t="s">
        <v>2197</v>
      </c>
      <c r="G276" s="133" t="s">
        <v>104</v>
      </c>
      <c r="H276" s="19" t="s">
        <v>2067</v>
      </c>
      <c r="I276" s="133" t="s">
        <v>2201</v>
      </c>
      <c r="J276" s="19" t="s">
        <v>2085</v>
      </c>
      <c r="K276" s="133" t="s">
        <v>2130</v>
      </c>
      <c r="L276" s="143" t="s">
        <v>2063</v>
      </c>
    </row>
    <row r="277" spans="1:12" ht="58.9" customHeight="1" x14ac:dyDescent="0.25">
      <c r="A277" s="19">
        <v>2</v>
      </c>
      <c r="B277" s="19" t="s">
        <v>2109</v>
      </c>
      <c r="C277" s="19" t="s">
        <v>2187</v>
      </c>
      <c r="D277" s="133" t="s">
        <v>2526</v>
      </c>
      <c r="E277" s="19" t="s">
        <v>701</v>
      </c>
      <c r="F277" s="133" t="s">
        <v>2197</v>
      </c>
      <c r="G277" s="133" t="s">
        <v>104</v>
      </c>
      <c r="H277" s="19" t="s">
        <v>2067</v>
      </c>
      <c r="I277" s="133" t="s">
        <v>2462</v>
      </c>
      <c r="J277" s="19" t="s">
        <v>2085</v>
      </c>
      <c r="K277" s="133" t="s">
        <v>2130</v>
      </c>
      <c r="L277" s="143" t="s">
        <v>2063</v>
      </c>
    </row>
    <row r="278" spans="1:12" s="136" customFormat="1" ht="58.9" customHeight="1" x14ac:dyDescent="0.25">
      <c r="A278" s="19">
        <v>2</v>
      </c>
      <c r="B278" s="19" t="s">
        <v>2109</v>
      </c>
      <c r="C278" s="19" t="s">
        <v>2187</v>
      </c>
      <c r="D278" s="133" t="s">
        <v>2526</v>
      </c>
      <c r="E278" s="19" t="s">
        <v>701</v>
      </c>
      <c r="F278" s="133" t="s">
        <v>2197</v>
      </c>
      <c r="G278" s="133" t="s">
        <v>104</v>
      </c>
      <c r="H278" s="19" t="s">
        <v>2067</v>
      </c>
      <c r="I278" s="133" t="s">
        <v>2199</v>
      </c>
      <c r="J278" s="19" t="s">
        <v>2085</v>
      </c>
      <c r="K278" s="133" t="s">
        <v>2130</v>
      </c>
      <c r="L278" s="143" t="s">
        <v>2063</v>
      </c>
    </row>
    <row r="279" spans="1:12" ht="58.9" customHeight="1" x14ac:dyDescent="0.25">
      <c r="A279" s="19">
        <v>2</v>
      </c>
      <c r="B279" s="19" t="s">
        <v>2109</v>
      </c>
      <c r="C279" s="19" t="s">
        <v>2187</v>
      </c>
      <c r="D279" s="133" t="s">
        <v>2526</v>
      </c>
      <c r="E279" s="19" t="s">
        <v>701</v>
      </c>
      <c r="F279" s="133" t="s">
        <v>2197</v>
      </c>
      <c r="G279" s="133" t="s">
        <v>104</v>
      </c>
      <c r="H279" s="19" t="s">
        <v>2067</v>
      </c>
      <c r="I279" s="133" t="s">
        <v>2672</v>
      </c>
      <c r="J279" s="19" t="s">
        <v>2085</v>
      </c>
      <c r="K279" s="133" t="s">
        <v>2130</v>
      </c>
      <c r="L279" s="143" t="s">
        <v>2063</v>
      </c>
    </row>
    <row r="280" spans="1:12" ht="58.9" customHeight="1" x14ac:dyDescent="0.25">
      <c r="A280" s="19">
        <v>2</v>
      </c>
      <c r="B280" s="19" t="s">
        <v>2109</v>
      </c>
      <c r="C280" s="19" t="s">
        <v>2187</v>
      </c>
      <c r="D280" s="133" t="s">
        <v>2526</v>
      </c>
      <c r="E280" s="19" t="s">
        <v>724</v>
      </c>
      <c r="F280" s="133" t="s">
        <v>2212</v>
      </c>
      <c r="G280" s="133" t="s">
        <v>104</v>
      </c>
      <c r="H280" s="19" t="s">
        <v>2058</v>
      </c>
      <c r="I280" s="133" t="s">
        <v>2216</v>
      </c>
      <c r="J280" s="19" t="s">
        <v>2085</v>
      </c>
      <c r="K280" s="133" t="s">
        <v>2130</v>
      </c>
      <c r="L280" s="143" t="s">
        <v>2063</v>
      </c>
    </row>
    <row r="281" spans="1:12" ht="58.9" customHeight="1" x14ac:dyDescent="0.25">
      <c r="A281" s="19">
        <v>2</v>
      </c>
      <c r="B281" s="19" t="s">
        <v>2109</v>
      </c>
      <c r="C281" s="19" t="s">
        <v>2187</v>
      </c>
      <c r="D281" s="133" t="s">
        <v>2526</v>
      </c>
      <c r="E281" s="19" t="s">
        <v>724</v>
      </c>
      <c r="F281" s="133" t="s">
        <v>2212</v>
      </c>
      <c r="G281" s="133" t="s">
        <v>104</v>
      </c>
      <c r="H281" s="19" t="s">
        <v>2058</v>
      </c>
      <c r="I281" s="133" t="s">
        <v>2217</v>
      </c>
      <c r="J281" s="19" t="s">
        <v>2085</v>
      </c>
      <c r="K281" s="133" t="s">
        <v>2130</v>
      </c>
      <c r="L281" s="143" t="s">
        <v>2063</v>
      </c>
    </row>
    <row r="282" spans="1:12" ht="58.9" customHeight="1" x14ac:dyDescent="0.25">
      <c r="A282" s="19">
        <v>2</v>
      </c>
      <c r="B282" s="19" t="s">
        <v>2109</v>
      </c>
      <c r="C282" s="19" t="s">
        <v>2187</v>
      </c>
      <c r="D282" s="133" t="s">
        <v>2526</v>
      </c>
      <c r="E282" s="19" t="s">
        <v>724</v>
      </c>
      <c r="F282" s="133" t="s">
        <v>2212</v>
      </c>
      <c r="G282" s="133" t="s">
        <v>104</v>
      </c>
      <c r="H282" s="19" t="s">
        <v>2058</v>
      </c>
      <c r="I282" s="133" t="s">
        <v>2357</v>
      </c>
      <c r="J282" s="19" t="s">
        <v>2054</v>
      </c>
      <c r="L282" s="143" t="s">
        <v>2798</v>
      </c>
    </row>
    <row r="283" spans="1:12" ht="58.9" customHeight="1" x14ac:dyDescent="0.25">
      <c r="A283" s="19">
        <v>2</v>
      </c>
      <c r="B283" s="19" t="s">
        <v>2109</v>
      </c>
      <c r="C283" s="19" t="s">
        <v>2187</v>
      </c>
      <c r="D283" s="133" t="s">
        <v>2526</v>
      </c>
      <c r="E283" s="19" t="s">
        <v>724</v>
      </c>
      <c r="F283" s="133" t="s">
        <v>2212</v>
      </c>
      <c r="G283" s="133" t="s">
        <v>104</v>
      </c>
      <c r="H283" s="19" t="s">
        <v>2058</v>
      </c>
      <c r="I283" s="133" t="s">
        <v>2431</v>
      </c>
      <c r="J283" s="19" t="s">
        <v>2085</v>
      </c>
      <c r="K283" s="133" t="s">
        <v>2130</v>
      </c>
      <c r="L283" s="143" t="s">
        <v>2063</v>
      </c>
    </row>
    <row r="284" spans="1:12" ht="58.9" customHeight="1" x14ac:dyDescent="0.25">
      <c r="A284" s="19">
        <v>2</v>
      </c>
      <c r="B284" s="19" t="s">
        <v>2109</v>
      </c>
      <c r="C284" s="19" t="s">
        <v>2187</v>
      </c>
      <c r="D284" s="133" t="s">
        <v>2526</v>
      </c>
      <c r="E284" s="19" t="s">
        <v>724</v>
      </c>
      <c r="F284" s="133" t="s">
        <v>2212</v>
      </c>
      <c r="G284" s="133" t="s">
        <v>104</v>
      </c>
      <c r="H284" s="19" t="s">
        <v>2058</v>
      </c>
      <c r="I284" s="133" t="s">
        <v>2614</v>
      </c>
      <c r="J284" s="19" t="s">
        <v>2085</v>
      </c>
      <c r="K284" s="133" t="s">
        <v>2130</v>
      </c>
      <c r="L284" s="143" t="s">
        <v>2063</v>
      </c>
    </row>
    <row r="285" spans="1:12" ht="58.9" customHeight="1" x14ac:dyDescent="0.25">
      <c r="A285" s="19">
        <v>2</v>
      </c>
      <c r="B285" s="19" t="s">
        <v>2109</v>
      </c>
      <c r="C285" s="19" t="s">
        <v>2187</v>
      </c>
      <c r="D285" s="133" t="s">
        <v>2526</v>
      </c>
      <c r="E285" s="19" t="s">
        <v>724</v>
      </c>
      <c r="F285" s="133" t="s">
        <v>2212</v>
      </c>
      <c r="G285" s="133" t="s">
        <v>104</v>
      </c>
      <c r="H285" s="19" t="s">
        <v>2058</v>
      </c>
      <c r="I285" s="133" t="s">
        <v>2673</v>
      </c>
      <c r="J285" s="19" t="s">
        <v>2085</v>
      </c>
      <c r="K285" s="133" t="s">
        <v>2130</v>
      </c>
      <c r="L285" s="143" t="s">
        <v>2063</v>
      </c>
    </row>
    <row r="286" spans="1:12" ht="58.9" customHeight="1" x14ac:dyDescent="0.25">
      <c r="A286" s="19">
        <v>2</v>
      </c>
      <c r="B286" s="19" t="s">
        <v>2109</v>
      </c>
      <c r="C286" s="19" t="s">
        <v>2187</v>
      </c>
      <c r="D286" s="133" t="s">
        <v>2526</v>
      </c>
      <c r="E286" s="19" t="s">
        <v>716</v>
      </c>
      <c r="F286" s="133" t="s">
        <v>2218</v>
      </c>
      <c r="G286" s="133" t="s">
        <v>104</v>
      </c>
      <c r="H286" s="19" t="s">
        <v>2067</v>
      </c>
      <c r="I286" s="133" t="s">
        <v>2464</v>
      </c>
      <c r="J286" s="19" t="s">
        <v>2085</v>
      </c>
      <c r="K286" s="133" t="s">
        <v>2130</v>
      </c>
      <c r="L286" s="143" t="s">
        <v>2063</v>
      </c>
    </row>
    <row r="287" spans="1:12" ht="58.9" customHeight="1" x14ac:dyDescent="0.25">
      <c r="A287" s="19">
        <v>2</v>
      </c>
      <c r="B287" s="19" t="s">
        <v>2109</v>
      </c>
      <c r="C287" s="19" t="s">
        <v>2187</v>
      </c>
      <c r="D287" s="133" t="s">
        <v>2526</v>
      </c>
      <c r="E287" s="19" t="s">
        <v>716</v>
      </c>
      <c r="F287" s="133" t="s">
        <v>2218</v>
      </c>
      <c r="G287" s="133" t="s">
        <v>104</v>
      </c>
      <c r="H287" s="19" t="s">
        <v>2067</v>
      </c>
      <c r="I287" s="133" t="s">
        <v>2221</v>
      </c>
      <c r="J287" s="19" t="s">
        <v>2085</v>
      </c>
      <c r="K287" s="133" t="s">
        <v>2130</v>
      </c>
      <c r="L287" s="143" t="s">
        <v>2063</v>
      </c>
    </row>
    <row r="288" spans="1:12" ht="58.9" customHeight="1" x14ac:dyDescent="0.25">
      <c r="A288" s="19">
        <v>2</v>
      </c>
      <c r="B288" s="19" t="s">
        <v>2109</v>
      </c>
      <c r="C288" s="19" t="s">
        <v>2187</v>
      </c>
      <c r="D288" s="133" t="s">
        <v>2526</v>
      </c>
      <c r="E288" s="19" t="s">
        <v>716</v>
      </c>
      <c r="F288" s="133" t="s">
        <v>2218</v>
      </c>
      <c r="G288" s="133" t="s">
        <v>104</v>
      </c>
      <c r="H288" s="19" t="s">
        <v>2067</v>
      </c>
      <c r="I288" s="133" t="s">
        <v>2222</v>
      </c>
      <c r="J288" s="19" t="s">
        <v>2085</v>
      </c>
      <c r="K288" s="133" t="s">
        <v>2130</v>
      </c>
      <c r="L288" s="143" t="s">
        <v>2063</v>
      </c>
    </row>
    <row r="289" spans="1:12" ht="58.9" customHeight="1" x14ac:dyDescent="0.25">
      <c r="A289" s="19">
        <v>2</v>
      </c>
      <c r="B289" s="19" t="s">
        <v>2109</v>
      </c>
      <c r="C289" s="19" t="s">
        <v>2187</v>
      </c>
      <c r="D289" s="133" t="s">
        <v>2526</v>
      </c>
      <c r="E289" s="19" t="s">
        <v>716</v>
      </c>
      <c r="F289" s="133" t="s">
        <v>2218</v>
      </c>
      <c r="G289" s="133" t="s">
        <v>104</v>
      </c>
      <c r="H289" s="19" t="s">
        <v>2067</v>
      </c>
      <c r="I289" s="133" t="s">
        <v>2615</v>
      </c>
      <c r="J289" s="19" t="s">
        <v>2085</v>
      </c>
      <c r="K289" s="133" t="s">
        <v>2130</v>
      </c>
      <c r="L289" s="143" t="s">
        <v>2063</v>
      </c>
    </row>
    <row r="290" spans="1:12" ht="58.9" customHeight="1" x14ac:dyDescent="0.25">
      <c r="A290" s="19">
        <v>2</v>
      </c>
      <c r="B290" s="19" t="s">
        <v>2109</v>
      </c>
      <c r="C290" s="19" t="s">
        <v>2187</v>
      </c>
      <c r="D290" s="133" t="s">
        <v>2526</v>
      </c>
      <c r="E290" s="19" t="s">
        <v>716</v>
      </c>
      <c r="F290" s="133" t="s">
        <v>2218</v>
      </c>
      <c r="G290" s="133" t="s">
        <v>104</v>
      </c>
      <c r="H290" s="19" t="s">
        <v>2067</v>
      </c>
      <c r="I290" s="133" t="s">
        <v>2432</v>
      </c>
      <c r="J290" s="19" t="s">
        <v>2085</v>
      </c>
      <c r="K290" s="133" t="s">
        <v>2130</v>
      </c>
      <c r="L290" s="143" t="s">
        <v>2063</v>
      </c>
    </row>
    <row r="291" spans="1:12" ht="58.9" customHeight="1" x14ac:dyDescent="0.25">
      <c r="A291" s="19">
        <v>2</v>
      </c>
      <c r="B291" s="19" t="s">
        <v>2109</v>
      </c>
      <c r="C291" s="19" t="s">
        <v>2187</v>
      </c>
      <c r="D291" s="133" t="s">
        <v>2526</v>
      </c>
      <c r="E291" s="19" t="s">
        <v>716</v>
      </c>
      <c r="F291" s="133" t="s">
        <v>2218</v>
      </c>
      <c r="G291" s="133" t="s">
        <v>104</v>
      </c>
      <c r="H291" s="19" t="s">
        <v>2067</v>
      </c>
      <c r="I291" s="133" t="s">
        <v>2226</v>
      </c>
      <c r="J291" s="19" t="s">
        <v>2085</v>
      </c>
      <c r="K291" s="133" t="s">
        <v>2130</v>
      </c>
      <c r="L291" s="143" t="s">
        <v>2063</v>
      </c>
    </row>
    <row r="292" spans="1:12" ht="58.9" customHeight="1" x14ac:dyDescent="0.25">
      <c r="A292" s="19">
        <v>2</v>
      </c>
      <c r="B292" s="19" t="s">
        <v>2109</v>
      </c>
      <c r="C292" s="19" t="s">
        <v>2187</v>
      </c>
      <c r="D292" s="133" t="s">
        <v>2526</v>
      </c>
      <c r="E292" s="19" t="s">
        <v>1755</v>
      </c>
      <c r="F292" s="133" t="s">
        <v>2227</v>
      </c>
      <c r="G292" s="133" t="s">
        <v>104</v>
      </c>
      <c r="H292" s="19" t="s">
        <v>2067</v>
      </c>
      <c r="I292" s="133" t="s">
        <v>2473</v>
      </c>
      <c r="J292" s="19" t="s">
        <v>2061</v>
      </c>
      <c r="L292" s="143" t="s">
        <v>2795</v>
      </c>
    </row>
    <row r="293" spans="1:12" ht="58.9" customHeight="1" x14ac:dyDescent="0.25">
      <c r="A293" s="19">
        <v>2</v>
      </c>
      <c r="B293" s="19" t="s">
        <v>2109</v>
      </c>
      <c r="C293" s="19" t="s">
        <v>2187</v>
      </c>
      <c r="D293" s="133" t="s">
        <v>2526</v>
      </c>
      <c r="E293" s="19" t="s">
        <v>1755</v>
      </c>
      <c r="F293" s="133" t="s">
        <v>2227</v>
      </c>
      <c r="G293" s="133" t="s">
        <v>104</v>
      </c>
      <c r="H293" s="19" t="s">
        <v>2067</v>
      </c>
      <c r="I293" s="133" t="s">
        <v>2674</v>
      </c>
      <c r="J293" s="19" t="s">
        <v>2061</v>
      </c>
      <c r="L293" s="143" t="s">
        <v>2063</v>
      </c>
    </row>
    <row r="294" spans="1:12" ht="58.9" customHeight="1" x14ac:dyDescent="0.25">
      <c r="A294" s="19">
        <v>2</v>
      </c>
      <c r="B294" s="19" t="s">
        <v>2109</v>
      </c>
      <c r="C294" s="19" t="s">
        <v>2187</v>
      </c>
      <c r="D294" s="133" t="s">
        <v>2526</v>
      </c>
      <c r="E294" s="19" t="s">
        <v>1755</v>
      </c>
      <c r="F294" s="133" t="s">
        <v>2227</v>
      </c>
      <c r="G294" s="133" t="s">
        <v>104</v>
      </c>
      <c r="H294" s="19" t="s">
        <v>2067</v>
      </c>
      <c r="I294" s="133" t="s">
        <v>2459</v>
      </c>
      <c r="J294" s="19" t="s">
        <v>2085</v>
      </c>
      <c r="K294" s="133" t="s">
        <v>2130</v>
      </c>
      <c r="L294" s="143" t="s">
        <v>2063</v>
      </c>
    </row>
    <row r="295" spans="1:12" s="136" customFormat="1" ht="58.9" customHeight="1" x14ac:dyDescent="0.25">
      <c r="A295" s="19">
        <v>2</v>
      </c>
      <c r="B295" s="19" t="s">
        <v>2109</v>
      </c>
      <c r="C295" s="19" t="s">
        <v>2187</v>
      </c>
      <c r="D295" s="133" t="s">
        <v>2526</v>
      </c>
      <c r="E295" s="19" t="s">
        <v>1755</v>
      </c>
      <c r="F295" s="133" t="s">
        <v>2227</v>
      </c>
      <c r="G295" s="133" t="s">
        <v>104</v>
      </c>
      <c r="H295" s="19" t="s">
        <v>2067</v>
      </c>
      <c r="I295" s="133" t="s">
        <v>2745</v>
      </c>
      <c r="J295" s="19" t="s">
        <v>2085</v>
      </c>
      <c r="K295" s="133" t="s">
        <v>2130</v>
      </c>
      <c r="L295" s="143" t="s">
        <v>2063</v>
      </c>
    </row>
    <row r="296" spans="1:12" ht="58.9" customHeight="1" x14ac:dyDescent="0.25">
      <c r="A296" s="19">
        <v>2</v>
      </c>
      <c r="B296" s="19" t="s">
        <v>2109</v>
      </c>
      <c r="C296" s="19" t="s">
        <v>2187</v>
      </c>
      <c r="D296" s="133" t="s">
        <v>2526</v>
      </c>
      <c r="E296" s="19" t="s">
        <v>1755</v>
      </c>
      <c r="F296" s="133" t="s">
        <v>2227</v>
      </c>
      <c r="G296" s="133" t="s">
        <v>104</v>
      </c>
      <c r="H296" s="19" t="s">
        <v>2067</v>
      </c>
      <c r="I296" s="133" t="s">
        <v>2675</v>
      </c>
      <c r="J296" s="19" t="s">
        <v>2061</v>
      </c>
      <c r="L296" s="143" t="s">
        <v>2063</v>
      </c>
    </row>
    <row r="297" spans="1:12" ht="58.9" customHeight="1" x14ac:dyDescent="0.25">
      <c r="A297" s="19">
        <v>2</v>
      </c>
      <c r="B297" s="19" t="s">
        <v>2109</v>
      </c>
      <c r="C297" s="19" t="s">
        <v>2187</v>
      </c>
      <c r="D297" s="133" t="s">
        <v>2526</v>
      </c>
      <c r="E297" s="19" t="s">
        <v>1761</v>
      </c>
      <c r="F297" s="133" t="s">
        <v>2228</v>
      </c>
      <c r="G297" s="133" t="s">
        <v>104</v>
      </c>
      <c r="H297" s="19" t="s">
        <v>2058</v>
      </c>
      <c r="I297" s="133" t="s">
        <v>2230</v>
      </c>
      <c r="J297" s="19" t="s">
        <v>2085</v>
      </c>
      <c r="K297" s="133" t="s">
        <v>2130</v>
      </c>
      <c r="L297" s="143" t="s">
        <v>2063</v>
      </c>
    </row>
    <row r="298" spans="1:12" ht="58.9" customHeight="1" x14ac:dyDescent="0.25">
      <c r="A298" s="19">
        <v>2</v>
      </c>
      <c r="B298" s="19" t="s">
        <v>2109</v>
      </c>
      <c r="C298" s="19" t="s">
        <v>2187</v>
      </c>
      <c r="D298" s="133" t="s">
        <v>2526</v>
      </c>
      <c r="E298" s="19" t="s">
        <v>1761</v>
      </c>
      <c r="F298" s="133" t="s">
        <v>2228</v>
      </c>
      <c r="G298" s="133" t="s">
        <v>104</v>
      </c>
      <c r="H298" s="19" t="s">
        <v>2058</v>
      </c>
      <c r="I298" s="133" t="s">
        <v>2231</v>
      </c>
      <c r="J298" s="19" t="s">
        <v>2085</v>
      </c>
      <c r="K298" s="133" t="s">
        <v>2130</v>
      </c>
      <c r="L298" s="143" t="s">
        <v>2063</v>
      </c>
    </row>
    <row r="299" spans="1:12" ht="58.9" customHeight="1" x14ac:dyDescent="0.25">
      <c r="A299" s="19">
        <v>2</v>
      </c>
      <c r="B299" s="19" t="s">
        <v>2109</v>
      </c>
      <c r="C299" s="19" t="s">
        <v>2187</v>
      </c>
      <c r="D299" s="133" t="s">
        <v>2526</v>
      </c>
      <c r="E299" s="19" t="s">
        <v>1761</v>
      </c>
      <c r="F299" s="133" t="s">
        <v>2228</v>
      </c>
      <c r="G299" s="133" t="s">
        <v>104</v>
      </c>
      <c r="H299" s="19" t="s">
        <v>2058</v>
      </c>
      <c r="I299" s="133" t="s">
        <v>2466</v>
      </c>
      <c r="J299" s="19" t="s">
        <v>2085</v>
      </c>
      <c r="K299" s="133" t="s">
        <v>2130</v>
      </c>
      <c r="L299" s="143" t="s">
        <v>2063</v>
      </c>
    </row>
    <row r="300" spans="1:12" ht="58.9" customHeight="1" x14ac:dyDescent="0.25">
      <c r="A300" s="19">
        <v>2</v>
      </c>
      <c r="B300" s="19" t="s">
        <v>2109</v>
      </c>
      <c r="C300" s="19" t="s">
        <v>2187</v>
      </c>
      <c r="D300" s="133" t="s">
        <v>2526</v>
      </c>
      <c r="E300" s="19" t="s">
        <v>1761</v>
      </c>
      <c r="F300" s="133" t="s">
        <v>2228</v>
      </c>
      <c r="G300" s="133" t="s">
        <v>104</v>
      </c>
      <c r="H300" s="19" t="s">
        <v>2058</v>
      </c>
      <c r="I300" s="133" t="s">
        <v>2746</v>
      </c>
      <c r="J300" s="19" t="s">
        <v>2085</v>
      </c>
      <c r="K300" s="133" t="s">
        <v>2130</v>
      </c>
      <c r="L300" s="143" t="s">
        <v>2063</v>
      </c>
    </row>
    <row r="301" spans="1:12" ht="58.9" customHeight="1" x14ac:dyDescent="0.25">
      <c r="A301" s="19">
        <v>2</v>
      </c>
      <c r="B301" s="19" t="s">
        <v>2109</v>
      </c>
      <c r="C301" s="19" t="s">
        <v>2187</v>
      </c>
      <c r="D301" s="133" t="s">
        <v>2526</v>
      </c>
      <c r="E301" s="19" t="s">
        <v>757</v>
      </c>
      <c r="F301" s="133" t="s">
        <v>2235</v>
      </c>
      <c r="G301" s="19" t="s">
        <v>611</v>
      </c>
      <c r="H301" s="19" t="s">
        <v>2058</v>
      </c>
      <c r="I301" s="133" t="s">
        <v>2361</v>
      </c>
      <c r="J301" s="19" t="s">
        <v>2085</v>
      </c>
      <c r="K301" s="133" t="s">
        <v>2607</v>
      </c>
      <c r="L301" s="143" t="s">
        <v>2063</v>
      </c>
    </row>
    <row r="302" spans="1:12" ht="58.9" customHeight="1" x14ac:dyDescent="0.25">
      <c r="A302" s="19">
        <v>2</v>
      </c>
      <c r="B302" s="19" t="s">
        <v>2109</v>
      </c>
      <c r="C302" s="19" t="s">
        <v>2187</v>
      </c>
      <c r="D302" s="133" t="s">
        <v>2526</v>
      </c>
      <c r="E302" s="19" t="s">
        <v>757</v>
      </c>
      <c r="F302" s="133" t="s">
        <v>2235</v>
      </c>
      <c r="G302" s="19" t="s">
        <v>611</v>
      </c>
      <c r="H302" s="19" t="s">
        <v>2058</v>
      </c>
      <c r="I302" s="133" t="s">
        <v>2588</v>
      </c>
      <c r="J302" s="19" t="s">
        <v>2085</v>
      </c>
      <c r="K302" s="133" t="s">
        <v>2607</v>
      </c>
      <c r="L302" s="143" t="s">
        <v>2063</v>
      </c>
    </row>
    <row r="303" spans="1:12" ht="58.9" customHeight="1" x14ac:dyDescent="0.25">
      <c r="A303" s="19">
        <v>2</v>
      </c>
      <c r="B303" s="19" t="s">
        <v>2109</v>
      </c>
      <c r="C303" s="19" t="s">
        <v>2187</v>
      </c>
      <c r="D303" s="133" t="s">
        <v>2526</v>
      </c>
      <c r="E303" s="19" t="s">
        <v>757</v>
      </c>
      <c r="F303" s="133" t="s">
        <v>2235</v>
      </c>
      <c r="G303" s="19" t="s">
        <v>611</v>
      </c>
      <c r="H303" s="19" t="s">
        <v>2058</v>
      </c>
      <c r="I303" s="133" t="s">
        <v>2463</v>
      </c>
      <c r="J303" s="19" t="s">
        <v>2085</v>
      </c>
      <c r="K303" s="133" t="s">
        <v>2607</v>
      </c>
      <c r="L303" s="143" t="s">
        <v>2063</v>
      </c>
    </row>
    <row r="304" spans="1:12" ht="58.9" customHeight="1" x14ac:dyDescent="0.25">
      <c r="A304" s="19">
        <v>2</v>
      </c>
      <c r="B304" s="19" t="s">
        <v>2109</v>
      </c>
      <c r="C304" s="19" t="s">
        <v>2187</v>
      </c>
      <c r="D304" s="133" t="s">
        <v>2526</v>
      </c>
      <c r="E304" s="19" t="s">
        <v>757</v>
      </c>
      <c r="F304" s="133" t="s">
        <v>2235</v>
      </c>
      <c r="G304" s="19" t="s">
        <v>611</v>
      </c>
      <c r="H304" s="19" t="s">
        <v>2058</v>
      </c>
      <c r="I304" s="133" t="s">
        <v>2236</v>
      </c>
      <c r="J304" s="19" t="s">
        <v>2085</v>
      </c>
      <c r="K304" s="133" t="s">
        <v>2607</v>
      </c>
      <c r="L304" s="143" t="s">
        <v>2063</v>
      </c>
    </row>
    <row r="305" spans="1:12" ht="58.9" customHeight="1" x14ac:dyDescent="0.25">
      <c r="A305" s="19">
        <v>2</v>
      </c>
      <c r="B305" s="19" t="s">
        <v>2109</v>
      </c>
      <c r="C305" s="19" t="s">
        <v>2187</v>
      </c>
      <c r="D305" s="133" t="s">
        <v>2526</v>
      </c>
      <c r="E305" s="19" t="s">
        <v>757</v>
      </c>
      <c r="F305" s="133" t="s">
        <v>2235</v>
      </c>
      <c r="G305" s="19" t="s">
        <v>611</v>
      </c>
      <c r="H305" s="19" t="s">
        <v>2058</v>
      </c>
      <c r="I305" s="133" t="s">
        <v>2237</v>
      </c>
      <c r="J305" s="19" t="s">
        <v>2085</v>
      </c>
      <c r="K305" s="133" t="s">
        <v>2607</v>
      </c>
      <c r="L305" s="143" t="s">
        <v>2063</v>
      </c>
    </row>
    <row r="306" spans="1:12" ht="58.9" customHeight="1" x14ac:dyDescent="0.25">
      <c r="A306" s="19">
        <v>2</v>
      </c>
      <c r="B306" s="19" t="s">
        <v>2109</v>
      </c>
      <c r="C306" s="19" t="s">
        <v>2187</v>
      </c>
      <c r="D306" s="133" t="s">
        <v>2526</v>
      </c>
      <c r="E306" s="19" t="s">
        <v>757</v>
      </c>
      <c r="F306" s="133" t="s">
        <v>2235</v>
      </c>
      <c r="G306" s="19" t="s">
        <v>611</v>
      </c>
      <c r="H306" s="19" t="s">
        <v>2058</v>
      </c>
      <c r="I306" s="133" t="s">
        <v>2590</v>
      </c>
      <c r="J306" s="19" t="s">
        <v>2085</v>
      </c>
      <c r="K306" s="133" t="s">
        <v>2607</v>
      </c>
      <c r="L306" s="143" t="s">
        <v>2063</v>
      </c>
    </row>
    <row r="307" spans="1:12" ht="58.9" customHeight="1" x14ac:dyDescent="0.25">
      <c r="A307" s="19">
        <v>2</v>
      </c>
      <c r="B307" s="19" t="s">
        <v>2109</v>
      </c>
      <c r="C307" s="19" t="s">
        <v>2187</v>
      </c>
      <c r="D307" s="133" t="s">
        <v>2526</v>
      </c>
      <c r="E307" s="19" t="s">
        <v>773</v>
      </c>
      <c r="F307" s="133" t="s">
        <v>2238</v>
      </c>
      <c r="G307" s="19" t="s">
        <v>611</v>
      </c>
      <c r="H307" s="19" t="s">
        <v>2058</v>
      </c>
      <c r="I307" s="133" t="s">
        <v>2484</v>
      </c>
      <c r="J307" s="19" t="s">
        <v>2085</v>
      </c>
      <c r="K307" s="133" t="s">
        <v>2607</v>
      </c>
      <c r="L307" s="143" t="s">
        <v>2063</v>
      </c>
    </row>
    <row r="308" spans="1:12" ht="58.9" customHeight="1" x14ac:dyDescent="0.25">
      <c r="A308" s="19">
        <v>2</v>
      </c>
      <c r="B308" s="19" t="s">
        <v>2109</v>
      </c>
      <c r="C308" s="19" t="s">
        <v>2187</v>
      </c>
      <c r="D308" s="133" t="s">
        <v>2526</v>
      </c>
      <c r="E308" s="19" t="s">
        <v>773</v>
      </c>
      <c r="F308" s="133" t="s">
        <v>2238</v>
      </c>
      <c r="G308" s="19" t="s">
        <v>611</v>
      </c>
      <c r="H308" s="19" t="s">
        <v>2058</v>
      </c>
      <c r="I308" s="133" t="s">
        <v>2239</v>
      </c>
      <c r="J308" s="19" t="s">
        <v>2085</v>
      </c>
      <c r="K308" s="133" t="s">
        <v>2607</v>
      </c>
      <c r="L308" s="143" t="s">
        <v>2063</v>
      </c>
    </row>
    <row r="309" spans="1:12" ht="58.9" customHeight="1" x14ac:dyDescent="0.25">
      <c r="A309" s="19">
        <v>2</v>
      </c>
      <c r="B309" s="19" t="s">
        <v>2109</v>
      </c>
      <c r="C309" s="19" t="s">
        <v>2187</v>
      </c>
      <c r="D309" s="133" t="s">
        <v>2526</v>
      </c>
      <c r="E309" s="19" t="s">
        <v>773</v>
      </c>
      <c r="F309" s="133" t="s">
        <v>2238</v>
      </c>
      <c r="G309" s="19" t="s">
        <v>611</v>
      </c>
      <c r="H309" s="19" t="s">
        <v>2058</v>
      </c>
      <c r="I309" s="133" t="s">
        <v>2518</v>
      </c>
      <c r="J309" s="19" t="s">
        <v>2085</v>
      </c>
      <c r="K309" s="133" t="s">
        <v>2607</v>
      </c>
      <c r="L309" s="143" t="s">
        <v>2063</v>
      </c>
    </row>
    <row r="310" spans="1:12" ht="58.9" customHeight="1" x14ac:dyDescent="0.25">
      <c r="A310" s="19">
        <v>2</v>
      </c>
      <c r="B310" s="19" t="s">
        <v>2109</v>
      </c>
      <c r="C310" s="19" t="s">
        <v>2187</v>
      </c>
      <c r="D310" s="133" t="s">
        <v>2526</v>
      </c>
      <c r="E310" s="19" t="s">
        <v>773</v>
      </c>
      <c r="F310" s="133" t="s">
        <v>2238</v>
      </c>
      <c r="G310" s="19" t="s">
        <v>611</v>
      </c>
      <c r="H310" s="19" t="s">
        <v>2058</v>
      </c>
      <c r="I310" s="133" t="s">
        <v>2483</v>
      </c>
      <c r="J310" s="19" t="s">
        <v>2085</v>
      </c>
      <c r="K310" s="133" t="s">
        <v>2607</v>
      </c>
      <c r="L310" s="143" t="s">
        <v>2063</v>
      </c>
    </row>
    <row r="311" spans="1:12" ht="58.9" customHeight="1" x14ac:dyDescent="0.25">
      <c r="A311" s="19">
        <v>2</v>
      </c>
      <c r="B311" s="19" t="s">
        <v>2109</v>
      </c>
      <c r="C311" s="19" t="s">
        <v>2187</v>
      </c>
      <c r="D311" s="133" t="s">
        <v>2526</v>
      </c>
      <c r="E311" s="19" t="s">
        <v>773</v>
      </c>
      <c r="F311" s="133" t="s">
        <v>2238</v>
      </c>
      <c r="G311" s="19" t="s">
        <v>611</v>
      </c>
      <c r="H311" s="19" t="s">
        <v>2058</v>
      </c>
      <c r="I311" s="133" t="s">
        <v>2240</v>
      </c>
      <c r="J311" s="19" t="s">
        <v>2065</v>
      </c>
      <c r="L311" s="143" t="s">
        <v>2063</v>
      </c>
    </row>
    <row r="312" spans="1:12" ht="58.9" customHeight="1" x14ac:dyDescent="0.25">
      <c r="A312" s="19">
        <v>2</v>
      </c>
      <c r="B312" s="19" t="s">
        <v>2109</v>
      </c>
      <c r="C312" s="19" t="s">
        <v>2187</v>
      </c>
      <c r="D312" s="133" t="s">
        <v>2526</v>
      </c>
      <c r="E312" s="19" t="s">
        <v>773</v>
      </c>
      <c r="F312" s="133" t="s">
        <v>2238</v>
      </c>
      <c r="G312" s="19" t="s">
        <v>611</v>
      </c>
      <c r="H312" s="19" t="s">
        <v>2058</v>
      </c>
      <c r="I312" s="133" t="s">
        <v>2589</v>
      </c>
      <c r="J312" s="19" t="s">
        <v>2085</v>
      </c>
      <c r="K312" s="133" t="s">
        <v>2607</v>
      </c>
      <c r="L312" s="143" t="s">
        <v>2063</v>
      </c>
    </row>
    <row r="313" spans="1:12" ht="58.9" customHeight="1" x14ac:dyDescent="0.25">
      <c r="A313" s="19">
        <v>2</v>
      </c>
      <c r="B313" s="19" t="s">
        <v>2109</v>
      </c>
      <c r="C313" s="19" t="s">
        <v>2187</v>
      </c>
      <c r="D313" s="133" t="s">
        <v>2526</v>
      </c>
      <c r="E313" s="19" t="s">
        <v>883</v>
      </c>
      <c r="F313" s="133" t="s">
        <v>2241</v>
      </c>
      <c r="G313" s="19" t="s">
        <v>992</v>
      </c>
      <c r="H313" s="19" t="s">
        <v>2067</v>
      </c>
      <c r="I313" s="133" t="s">
        <v>2465</v>
      </c>
      <c r="J313" s="19" t="s">
        <v>2065</v>
      </c>
      <c r="L313" s="143" t="s">
        <v>2063</v>
      </c>
    </row>
    <row r="314" spans="1:12" ht="58.9" customHeight="1" x14ac:dyDescent="0.25">
      <c r="A314" s="19">
        <v>2</v>
      </c>
      <c r="B314" s="19" t="s">
        <v>2109</v>
      </c>
      <c r="C314" s="19" t="s">
        <v>2187</v>
      </c>
      <c r="D314" s="133" t="s">
        <v>2526</v>
      </c>
      <c r="E314" s="19" t="s">
        <v>883</v>
      </c>
      <c r="F314" s="133" t="s">
        <v>2241</v>
      </c>
      <c r="G314" s="19" t="s">
        <v>992</v>
      </c>
      <c r="H314" s="19" t="s">
        <v>2067</v>
      </c>
      <c r="I314" s="133" t="s">
        <v>2242</v>
      </c>
      <c r="J314" s="19" t="s">
        <v>2065</v>
      </c>
      <c r="L314" s="143" t="s">
        <v>2063</v>
      </c>
    </row>
    <row r="315" spans="1:12" ht="58.9" customHeight="1" x14ac:dyDescent="0.25">
      <c r="A315" s="19">
        <v>2</v>
      </c>
      <c r="B315" s="19" t="s">
        <v>2109</v>
      </c>
      <c r="C315" s="19" t="s">
        <v>2187</v>
      </c>
      <c r="D315" s="133" t="s">
        <v>2526</v>
      </c>
      <c r="E315" s="19" t="s">
        <v>883</v>
      </c>
      <c r="F315" s="133" t="s">
        <v>2241</v>
      </c>
      <c r="G315" s="19" t="s">
        <v>992</v>
      </c>
      <c r="H315" s="19" t="s">
        <v>2067</v>
      </c>
      <c r="I315" s="133" t="s">
        <v>2243</v>
      </c>
      <c r="J315" s="19" t="s">
        <v>2065</v>
      </c>
      <c r="L315" s="143" t="s">
        <v>2063</v>
      </c>
    </row>
    <row r="316" spans="1:12" ht="58.9" customHeight="1" x14ac:dyDescent="0.25">
      <c r="A316" s="19">
        <v>2</v>
      </c>
      <c r="B316" s="19" t="s">
        <v>2109</v>
      </c>
      <c r="C316" s="19" t="s">
        <v>2187</v>
      </c>
      <c r="D316" s="133" t="s">
        <v>2526</v>
      </c>
      <c r="E316" s="19" t="s">
        <v>883</v>
      </c>
      <c r="F316" s="133" t="s">
        <v>2241</v>
      </c>
      <c r="G316" s="19" t="s">
        <v>992</v>
      </c>
      <c r="H316" s="19" t="s">
        <v>2067</v>
      </c>
      <c r="I316" s="133" t="s">
        <v>2244</v>
      </c>
      <c r="J316" s="19" t="s">
        <v>2065</v>
      </c>
      <c r="L316" s="143" t="s">
        <v>2063</v>
      </c>
    </row>
    <row r="317" spans="1:12" ht="58.9" customHeight="1" x14ac:dyDescent="0.25">
      <c r="A317" s="19">
        <v>2</v>
      </c>
      <c r="B317" s="19" t="s">
        <v>2109</v>
      </c>
      <c r="C317" s="19" t="s">
        <v>2187</v>
      </c>
      <c r="D317" s="133" t="s">
        <v>2526</v>
      </c>
      <c r="E317" s="19" t="s">
        <v>883</v>
      </c>
      <c r="F317" s="133" t="s">
        <v>2241</v>
      </c>
      <c r="G317" s="19" t="s">
        <v>992</v>
      </c>
      <c r="H317" s="19" t="s">
        <v>2067</v>
      </c>
      <c r="I317" s="133" t="s">
        <v>2676</v>
      </c>
      <c r="J317" s="19" t="s">
        <v>2065</v>
      </c>
      <c r="L317" s="143" t="s">
        <v>2063</v>
      </c>
    </row>
    <row r="318" spans="1:12" ht="58.9" customHeight="1" x14ac:dyDescent="0.25">
      <c r="A318" s="19">
        <v>2</v>
      </c>
      <c r="B318" s="19" t="s">
        <v>2109</v>
      </c>
      <c r="C318" s="19" t="s">
        <v>2187</v>
      </c>
      <c r="D318" s="133" t="s">
        <v>2526</v>
      </c>
      <c r="E318" s="19" t="s">
        <v>908</v>
      </c>
      <c r="F318" s="133" t="s">
        <v>2245</v>
      </c>
      <c r="G318" s="19" t="s">
        <v>992</v>
      </c>
      <c r="H318" s="19" t="s">
        <v>2067</v>
      </c>
      <c r="I318" s="133" t="s">
        <v>2246</v>
      </c>
      <c r="J318" s="19" t="s">
        <v>2065</v>
      </c>
      <c r="L318" s="143" t="s">
        <v>2063</v>
      </c>
    </row>
    <row r="319" spans="1:12" ht="58.9" customHeight="1" x14ac:dyDescent="0.25">
      <c r="A319" s="19">
        <v>2</v>
      </c>
      <c r="B319" s="19" t="s">
        <v>2109</v>
      </c>
      <c r="C319" s="19" t="s">
        <v>2187</v>
      </c>
      <c r="D319" s="133" t="s">
        <v>2526</v>
      </c>
      <c r="E319" s="19" t="s">
        <v>908</v>
      </c>
      <c r="F319" s="133" t="s">
        <v>2245</v>
      </c>
      <c r="G319" s="19" t="s">
        <v>992</v>
      </c>
      <c r="H319" s="19" t="s">
        <v>2067</v>
      </c>
      <c r="I319" s="133" t="s">
        <v>2247</v>
      </c>
      <c r="J319" s="19" t="s">
        <v>2065</v>
      </c>
      <c r="L319" s="143" t="s">
        <v>2063</v>
      </c>
    </row>
    <row r="320" spans="1:12" ht="58.9" customHeight="1" x14ac:dyDescent="0.25">
      <c r="A320" s="19">
        <v>2</v>
      </c>
      <c r="B320" s="19" t="s">
        <v>2109</v>
      </c>
      <c r="C320" s="19" t="s">
        <v>2187</v>
      </c>
      <c r="D320" s="133" t="s">
        <v>2526</v>
      </c>
      <c r="E320" s="19" t="s">
        <v>908</v>
      </c>
      <c r="F320" s="133" t="s">
        <v>2245</v>
      </c>
      <c r="G320" s="19" t="s">
        <v>992</v>
      </c>
      <c r="H320" s="19" t="s">
        <v>2067</v>
      </c>
      <c r="I320" s="133" t="s">
        <v>2248</v>
      </c>
      <c r="J320" s="19" t="s">
        <v>2065</v>
      </c>
      <c r="L320" s="143" t="s">
        <v>2063</v>
      </c>
    </row>
    <row r="321" spans="1:12" ht="58.9" customHeight="1" x14ac:dyDescent="0.25">
      <c r="A321" s="19">
        <v>2</v>
      </c>
      <c r="B321" s="19" t="s">
        <v>2109</v>
      </c>
      <c r="C321" s="19" t="s">
        <v>2187</v>
      </c>
      <c r="D321" s="133" t="s">
        <v>2526</v>
      </c>
      <c r="E321" s="19" t="s">
        <v>908</v>
      </c>
      <c r="F321" s="133" t="s">
        <v>2245</v>
      </c>
      <c r="G321" s="19" t="s">
        <v>992</v>
      </c>
      <c r="H321" s="19" t="s">
        <v>2067</v>
      </c>
      <c r="I321" s="133" t="s">
        <v>2249</v>
      </c>
      <c r="J321" s="19" t="s">
        <v>2065</v>
      </c>
      <c r="L321" s="143" t="s">
        <v>2063</v>
      </c>
    </row>
    <row r="322" spans="1:12" ht="58.9" customHeight="1" x14ac:dyDescent="0.25">
      <c r="A322" s="19">
        <v>2</v>
      </c>
      <c r="B322" s="19" t="s">
        <v>2109</v>
      </c>
      <c r="C322" s="19" t="s">
        <v>2187</v>
      </c>
      <c r="D322" s="133" t="s">
        <v>2526</v>
      </c>
      <c r="E322" s="19" t="s">
        <v>908</v>
      </c>
      <c r="F322" s="133" t="s">
        <v>2245</v>
      </c>
      <c r="G322" s="19" t="s">
        <v>992</v>
      </c>
      <c r="H322" s="19" t="s">
        <v>2067</v>
      </c>
      <c r="I322" s="133" t="s">
        <v>2250</v>
      </c>
      <c r="J322" s="19" t="s">
        <v>2065</v>
      </c>
      <c r="L322" s="143" t="s">
        <v>2063</v>
      </c>
    </row>
    <row r="323" spans="1:12" ht="58.9" customHeight="1" x14ac:dyDescent="0.25">
      <c r="A323" s="19">
        <v>2</v>
      </c>
      <c r="B323" s="19" t="s">
        <v>2109</v>
      </c>
      <c r="C323" s="19" t="s">
        <v>2187</v>
      </c>
      <c r="D323" s="133" t="s">
        <v>2526</v>
      </c>
      <c r="E323" s="19" t="s">
        <v>908</v>
      </c>
      <c r="F323" s="133" t="s">
        <v>2245</v>
      </c>
      <c r="G323" s="19" t="s">
        <v>992</v>
      </c>
      <c r="H323" s="19" t="s">
        <v>2067</v>
      </c>
      <c r="I323" s="133" t="s">
        <v>2251</v>
      </c>
      <c r="J323" s="19" t="s">
        <v>2065</v>
      </c>
      <c r="L323" s="143" t="s">
        <v>2063</v>
      </c>
    </row>
    <row r="324" spans="1:12" ht="58.9" customHeight="1" x14ac:dyDescent="0.25">
      <c r="A324" s="19">
        <v>2</v>
      </c>
      <c r="B324" s="19" t="s">
        <v>2109</v>
      </c>
      <c r="C324" s="19" t="s">
        <v>2187</v>
      </c>
      <c r="D324" s="133" t="s">
        <v>2526</v>
      </c>
      <c r="E324" s="19" t="s">
        <v>792</v>
      </c>
      <c r="F324" s="133" t="s">
        <v>2252</v>
      </c>
      <c r="G324" s="133" t="s">
        <v>338</v>
      </c>
      <c r="H324" s="19" t="s">
        <v>2058</v>
      </c>
      <c r="I324" s="133" t="s">
        <v>2771</v>
      </c>
      <c r="J324" s="19" t="s">
        <v>2085</v>
      </c>
      <c r="K324" s="133" t="s">
        <v>2253</v>
      </c>
      <c r="L324" s="143" t="s">
        <v>2063</v>
      </c>
    </row>
    <row r="325" spans="1:12" ht="58.9" customHeight="1" x14ac:dyDescent="0.25">
      <c r="A325" s="19">
        <v>2</v>
      </c>
      <c r="B325" s="19" t="s">
        <v>2109</v>
      </c>
      <c r="C325" s="19" t="s">
        <v>2187</v>
      </c>
      <c r="D325" s="133" t="s">
        <v>2526</v>
      </c>
      <c r="E325" s="19" t="s">
        <v>792</v>
      </c>
      <c r="F325" s="133" t="s">
        <v>2252</v>
      </c>
      <c r="G325" s="133" t="s">
        <v>338</v>
      </c>
      <c r="H325" s="19" t="s">
        <v>2058</v>
      </c>
      <c r="I325" s="133" t="s">
        <v>2738</v>
      </c>
      <c r="J325" s="19" t="s">
        <v>2085</v>
      </c>
      <c r="K325" s="133" t="s">
        <v>2253</v>
      </c>
      <c r="L325" s="143" t="s">
        <v>2063</v>
      </c>
    </row>
    <row r="326" spans="1:12" ht="58.9" customHeight="1" x14ac:dyDescent="0.25">
      <c r="A326" s="19">
        <v>2</v>
      </c>
      <c r="B326" s="19" t="s">
        <v>2109</v>
      </c>
      <c r="C326" s="19" t="s">
        <v>2187</v>
      </c>
      <c r="D326" s="133" t="s">
        <v>2526</v>
      </c>
      <c r="E326" s="19" t="s">
        <v>792</v>
      </c>
      <c r="F326" s="133" t="s">
        <v>2252</v>
      </c>
      <c r="G326" s="133" t="s">
        <v>338</v>
      </c>
      <c r="H326" s="19" t="s">
        <v>2058</v>
      </c>
      <c r="I326" s="133" t="s">
        <v>2254</v>
      </c>
      <c r="J326" s="19" t="s">
        <v>2085</v>
      </c>
      <c r="K326" s="133" t="s">
        <v>2253</v>
      </c>
      <c r="L326" s="143" t="s">
        <v>2063</v>
      </c>
    </row>
    <row r="327" spans="1:12" ht="58.9" customHeight="1" x14ac:dyDescent="0.25">
      <c r="A327" s="19">
        <v>2</v>
      </c>
      <c r="B327" s="19" t="s">
        <v>2109</v>
      </c>
      <c r="C327" s="19" t="s">
        <v>2187</v>
      </c>
      <c r="D327" s="133" t="s">
        <v>2526</v>
      </c>
      <c r="E327" s="19" t="s">
        <v>792</v>
      </c>
      <c r="F327" s="133" t="s">
        <v>2252</v>
      </c>
      <c r="G327" s="133" t="s">
        <v>338</v>
      </c>
      <c r="H327" s="19" t="s">
        <v>2058</v>
      </c>
      <c r="I327" s="133" t="s">
        <v>2255</v>
      </c>
      <c r="J327" s="19" t="s">
        <v>2085</v>
      </c>
      <c r="K327" s="133" t="s">
        <v>2253</v>
      </c>
      <c r="L327" s="143" t="s">
        <v>2063</v>
      </c>
    </row>
    <row r="328" spans="1:12" ht="58.9" customHeight="1" x14ac:dyDescent="0.25">
      <c r="A328" s="19">
        <v>2</v>
      </c>
      <c r="B328" s="19" t="s">
        <v>2109</v>
      </c>
      <c r="C328" s="19" t="s">
        <v>2187</v>
      </c>
      <c r="D328" s="133" t="s">
        <v>2526</v>
      </c>
      <c r="E328" s="19" t="s">
        <v>792</v>
      </c>
      <c r="F328" s="133" t="s">
        <v>2252</v>
      </c>
      <c r="G328" s="133" t="s">
        <v>338</v>
      </c>
      <c r="H328" s="19" t="s">
        <v>2058</v>
      </c>
      <c r="I328" s="133" t="s">
        <v>2437</v>
      </c>
      <c r="J328" s="19" t="s">
        <v>2085</v>
      </c>
      <c r="K328" s="133" t="s">
        <v>2253</v>
      </c>
      <c r="L328" s="143" t="s">
        <v>2063</v>
      </c>
    </row>
    <row r="329" spans="1:12" ht="58.9" customHeight="1" x14ac:dyDescent="0.25">
      <c r="A329" s="19">
        <v>2</v>
      </c>
      <c r="B329" s="19" t="s">
        <v>2109</v>
      </c>
      <c r="C329" s="19" t="s">
        <v>2187</v>
      </c>
      <c r="D329" s="133" t="s">
        <v>2526</v>
      </c>
      <c r="E329" s="19" t="s">
        <v>792</v>
      </c>
      <c r="F329" s="133" t="s">
        <v>2252</v>
      </c>
      <c r="G329" s="133" t="s">
        <v>338</v>
      </c>
      <c r="H329" s="19" t="s">
        <v>2058</v>
      </c>
      <c r="I329" s="133" t="s">
        <v>2600</v>
      </c>
      <c r="J329" s="19" t="s">
        <v>2085</v>
      </c>
      <c r="K329" s="133" t="s">
        <v>2253</v>
      </c>
      <c r="L329" s="143" t="s">
        <v>2063</v>
      </c>
    </row>
    <row r="330" spans="1:12" ht="58.9" customHeight="1" x14ac:dyDescent="0.25">
      <c r="A330" s="19">
        <v>2</v>
      </c>
      <c r="B330" s="19" t="s">
        <v>2109</v>
      </c>
      <c r="C330" s="19" t="s">
        <v>2187</v>
      </c>
      <c r="D330" s="133" t="s">
        <v>2526</v>
      </c>
      <c r="E330" s="19" t="s">
        <v>351</v>
      </c>
      <c r="F330" s="133" t="s">
        <v>2256</v>
      </c>
      <c r="G330" s="19" t="s">
        <v>984</v>
      </c>
      <c r="H330" s="19" t="s">
        <v>2067</v>
      </c>
      <c r="I330" s="133" t="s">
        <v>2257</v>
      </c>
      <c r="J330" s="19" t="s">
        <v>2065</v>
      </c>
      <c r="L330" s="143" t="s">
        <v>2063</v>
      </c>
    </row>
    <row r="331" spans="1:12" ht="58.9" customHeight="1" x14ac:dyDescent="0.25">
      <c r="A331" s="19">
        <v>2</v>
      </c>
      <c r="B331" s="19" t="s">
        <v>2109</v>
      </c>
      <c r="C331" s="19" t="s">
        <v>2187</v>
      </c>
      <c r="D331" s="133" t="s">
        <v>2526</v>
      </c>
      <c r="E331" s="19" t="s">
        <v>351</v>
      </c>
      <c r="F331" s="133" t="s">
        <v>2256</v>
      </c>
      <c r="G331" s="19" t="s">
        <v>984</v>
      </c>
      <c r="H331" s="19" t="s">
        <v>2067</v>
      </c>
      <c r="I331" s="133" t="s">
        <v>2436</v>
      </c>
      <c r="J331" s="19" t="s">
        <v>2065</v>
      </c>
      <c r="L331" s="143" t="s">
        <v>2063</v>
      </c>
    </row>
    <row r="332" spans="1:12" ht="58.9" customHeight="1" x14ac:dyDescent="0.25">
      <c r="A332" s="19">
        <v>2</v>
      </c>
      <c r="B332" s="19" t="s">
        <v>2109</v>
      </c>
      <c r="C332" s="19" t="s">
        <v>2187</v>
      </c>
      <c r="D332" s="133" t="s">
        <v>2526</v>
      </c>
      <c r="E332" s="19" t="s">
        <v>351</v>
      </c>
      <c r="F332" s="133" t="s">
        <v>2256</v>
      </c>
      <c r="G332" s="19" t="s">
        <v>984</v>
      </c>
      <c r="H332" s="19" t="s">
        <v>2067</v>
      </c>
      <c r="I332" s="133" t="s">
        <v>2258</v>
      </c>
      <c r="J332" s="19" t="s">
        <v>2065</v>
      </c>
      <c r="L332" s="143" t="s">
        <v>2063</v>
      </c>
    </row>
    <row r="333" spans="1:12" ht="58.9" customHeight="1" x14ac:dyDescent="0.25">
      <c r="A333" s="19">
        <v>2</v>
      </c>
      <c r="B333" s="19" t="s">
        <v>2109</v>
      </c>
      <c r="C333" s="19" t="s">
        <v>2187</v>
      </c>
      <c r="D333" s="133" t="s">
        <v>2526</v>
      </c>
      <c r="E333" s="19" t="s">
        <v>351</v>
      </c>
      <c r="F333" s="133" t="s">
        <v>2256</v>
      </c>
      <c r="G333" s="19" t="s">
        <v>984</v>
      </c>
      <c r="H333" s="19" t="s">
        <v>2067</v>
      </c>
      <c r="I333" s="133" t="s">
        <v>2259</v>
      </c>
      <c r="J333" s="19" t="s">
        <v>2065</v>
      </c>
      <c r="L333" s="143" t="s">
        <v>2063</v>
      </c>
    </row>
    <row r="334" spans="1:12" ht="58.9" customHeight="1" x14ac:dyDescent="0.25">
      <c r="A334" s="19">
        <v>2</v>
      </c>
      <c r="B334" s="19" t="s">
        <v>2109</v>
      </c>
      <c r="C334" s="19" t="s">
        <v>2187</v>
      </c>
      <c r="D334" s="133" t="s">
        <v>2526</v>
      </c>
      <c r="E334" s="19" t="s">
        <v>351</v>
      </c>
      <c r="F334" s="133" t="s">
        <v>2256</v>
      </c>
      <c r="G334" s="19" t="s">
        <v>984</v>
      </c>
      <c r="H334" s="19" t="s">
        <v>2067</v>
      </c>
      <c r="I334" s="133" t="s">
        <v>2260</v>
      </c>
      <c r="J334" s="19" t="s">
        <v>2065</v>
      </c>
      <c r="L334" s="143" t="s">
        <v>2063</v>
      </c>
    </row>
    <row r="335" spans="1:12" ht="58.9" customHeight="1" x14ac:dyDescent="0.25">
      <c r="A335" s="19">
        <v>2</v>
      </c>
      <c r="B335" s="19" t="s">
        <v>2109</v>
      </c>
      <c r="C335" s="19" t="s">
        <v>2187</v>
      </c>
      <c r="D335" s="133" t="s">
        <v>2526</v>
      </c>
      <c r="E335" s="19" t="s">
        <v>1340</v>
      </c>
      <c r="F335" s="133" t="s">
        <v>2655</v>
      </c>
      <c r="G335" s="19" t="s">
        <v>611</v>
      </c>
      <c r="H335" s="19" t="s">
        <v>2067</v>
      </c>
      <c r="I335" s="133" t="s">
        <v>2433</v>
      </c>
      <c r="J335" s="19" t="s">
        <v>2085</v>
      </c>
      <c r="K335" s="133" t="s">
        <v>2607</v>
      </c>
      <c r="L335" s="143" t="s">
        <v>2063</v>
      </c>
    </row>
    <row r="336" spans="1:12" ht="58.9" customHeight="1" x14ac:dyDescent="0.25">
      <c r="A336" s="19">
        <v>2</v>
      </c>
      <c r="B336" s="19" t="s">
        <v>2109</v>
      </c>
      <c r="C336" s="19" t="s">
        <v>2187</v>
      </c>
      <c r="D336" s="133" t="s">
        <v>2526</v>
      </c>
      <c r="E336" s="19" t="s">
        <v>1340</v>
      </c>
      <c r="F336" s="133" t="s">
        <v>2655</v>
      </c>
      <c r="G336" s="19" t="s">
        <v>611</v>
      </c>
      <c r="H336" s="19" t="s">
        <v>2067</v>
      </c>
      <c r="I336" s="135" t="s">
        <v>2434</v>
      </c>
      <c r="J336" s="19" t="s">
        <v>2085</v>
      </c>
      <c r="K336" s="133" t="s">
        <v>2607</v>
      </c>
      <c r="L336" s="143" t="s">
        <v>2063</v>
      </c>
    </row>
    <row r="337" spans="1:12" ht="58.9" customHeight="1" x14ac:dyDescent="0.25">
      <c r="A337" s="19">
        <v>2</v>
      </c>
      <c r="B337" s="19" t="s">
        <v>2109</v>
      </c>
      <c r="C337" s="19" t="s">
        <v>2187</v>
      </c>
      <c r="D337" s="133" t="s">
        <v>2526</v>
      </c>
      <c r="E337" s="19" t="s">
        <v>1340</v>
      </c>
      <c r="F337" s="133" t="s">
        <v>2655</v>
      </c>
      <c r="G337" s="19" t="s">
        <v>611</v>
      </c>
      <c r="H337" s="19" t="s">
        <v>2067</v>
      </c>
      <c r="I337" s="133" t="s">
        <v>2556</v>
      </c>
      <c r="J337" s="19" t="s">
        <v>2085</v>
      </c>
      <c r="K337" s="133" t="s">
        <v>2607</v>
      </c>
      <c r="L337" s="143" t="s">
        <v>2063</v>
      </c>
    </row>
    <row r="338" spans="1:12" ht="58.9" customHeight="1" x14ac:dyDescent="0.25">
      <c r="A338" s="19">
        <v>2</v>
      </c>
      <c r="B338" s="19" t="s">
        <v>2109</v>
      </c>
      <c r="C338" s="19" t="s">
        <v>2187</v>
      </c>
      <c r="D338" s="133" t="s">
        <v>2526</v>
      </c>
      <c r="E338" s="19" t="s">
        <v>1340</v>
      </c>
      <c r="F338" s="133" t="s">
        <v>2655</v>
      </c>
      <c r="G338" s="19" t="s">
        <v>611</v>
      </c>
      <c r="H338" s="19" t="s">
        <v>2067</v>
      </c>
      <c r="I338" s="133" t="s">
        <v>2435</v>
      </c>
      <c r="J338" s="19" t="s">
        <v>2085</v>
      </c>
      <c r="K338" s="133" t="s">
        <v>2607</v>
      </c>
      <c r="L338" s="143" t="s">
        <v>2063</v>
      </c>
    </row>
    <row r="339" spans="1:12" ht="58.9" customHeight="1" x14ac:dyDescent="0.25">
      <c r="A339" s="19">
        <v>2</v>
      </c>
      <c r="B339" s="19" t="s">
        <v>2109</v>
      </c>
      <c r="C339" s="19" t="s">
        <v>2187</v>
      </c>
      <c r="D339" s="133" t="s">
        <v>2526</v>
      </c>
      <c r="E339" s="19" t="s">
        <v>1340</v>
      </c>
      <c r="F339" s="133" t="s">
        <v>2655</v>
      </c>
      <c r="G339" s="19" t="s">
        <v>611</v>
      </c>
      <c r="H339" s="19" t="s">
        <v>2067</v>
      </c>
      <c r="I339" s="133" t="s">
        <v>2601</v>
      </c>
      <c r="J339" s="19" t="s">
        <v>2085</v>
      </c>
      <c r="K339" s="133" t="s">
        <v>2607</v>
      </c>
      <c r="L339" s="143" t="s">
        <v>2063</v>
      </c>
    </row>
    <row r="340" spans="1:12" ht="58.9" customHeight="1" x14ac:dyDescent="0.25">
      <c r="A340" s="19">
        <v>2</v>
      </c>
      <c r="B340" s="19" t="s">
        <v>2109</v>
      </c>
      <c r="C340" s="19" t="s">
        <v>2261</v>
      </c>
      <c r="D340" s="133" t="s">
        <v>2262</v>
      </c>
      <c r="E340" s="19" t="s">
        <v>1045</v>
      </c>
      <c r="F340" s="133" t="s">
        <v>2612</v>
      </c>
      <c r="G340" s="19" t="s">
        <v>44</v>
      </c>
      <c r="H340" s="19" t="s">
        <v>2067</v>
      </c>
      <c r="I340" s="133" t="s">
        <v>2611</v>
      </c>
      <c r="J340" s="19" t="s">
        <v>2068</v>
      </c>
      <c r="K340" s="133" t="s">
        <v>2069</v>
      </c>
      <c r="L340" s="143" t="s">
        <v>2796</v>
      </c>
    </row>
    <row r="341" spans="1:12" ht="58.9" customHeight="1" x14ac:dyDescent="0.25">
      <c r="A341" s="19">
        <v>2</v>
      </c>
      <c r="B341" s="19" t="s">
        <v>2109</v>
      </c>
      <c r="C341" s="19" t="s">
        <v>2261</v>
      </c>
      <c r="D341" s="133" t="s">
        <v>2262</v>
      </c>
      <c r="E341" s="19" t="s">
        <v>1045</v>
      </c>
      <c r="F341" s="133" t="s">
        <v>2612</v>
      </c>
      <c r="G341" s="19" t="s">
        <v>44</v>
      </c>
      <c r="H341" s="19" t="s">
        <v>2067</v>
      </c>
      <c r="I341" s="133" t="s">
        <v>2609</v>
      </c>
      <c r="J341" s="19" t="s">
        <v>2068</v>
      </c>
      <c r="K341" s="133" t="s">
        <v>2069</v>
      </c>
      <c r="L341" s="143" t="s">
        <v>2796</v>
      </c>
    </row>
    <row r="342" spans="1:12" ht="58.9" customHeight="1" x14ac:dyDescent="0.25">
      <c r="A342" s="19">
        <v>2</v>
      </c>
      <c r="B342" s="19" t="s">
        <v>2109</v>
      </c>
      <c r="C342" s="19" t="s">
        <v>2261</v>
      </c>
      <c r="D342" s="133" t="s">
        <v>2262</v>
      </c>
      <c r="E342" s="19" t="s">
        <v>1045</v>
      </c>
      <c r="F342" s="133" t="s">
        <v>2612</v>
      </c>
      <c r="G342" s="19" t="s">
        <v>44</v>
      </c>
      <c r="H342" s="19" t="s">
        <v>2067</v>
      </c>
      <c r="I342" s="133" t="s">
        <v>2744</v>
      </c>
      <c r="J342" s="19" t="s">
        <v>2068</v>
      </c>
      <c r="K342" s="133" t="s">
        <v>2069</v>
      </c>
      <c r="L342" s="143" t="s">
        <v>2796</v>
      </c>
    </row>
    <row r="343" spans="1:12" ht="58.9" customHeight="1" x14ac:dyDescent="0.25">
      <c r="A343" s="19">
        <v>2</v>
      </c>
      <c r="B343" s="19" t="s">
        <v>2109</v>
      </c>
      <c r="C343" s="19" t="s">
        <v>2261</v>
      </c>
      <c r="D343" s="133" t="s">
        <v>2262</v>
      </c>
      <c r="E343" s="19" t="s">
        <v>1045</v>
      </c>
      <c r="F343" s="133" t="s">
        <v>2612</v>
      </c>
      <c r="G343" s="19" t="s">
        <v>44</v>
      </c>
      <c r="H343" s="19" t="s">
        <v>2067</v>
      </c>
      <c r="I343" s="133" t="s">
        <v>2784</v>
      </c>
      <c r="J343" s="19" t="s">
        <v>2065</v>
      </c>
      <c r="L343" s="143" t="s">
        <v>2063</v>
      </c>
    </row>
    <row r="344" spans="1:12" ht="58.9" customHeight="1" x14ac:dyDescent="0.25">
      <c r="A344" s="19">
        <v>2</v>
      </c>
      <c r="B344" s="19" t="s">
        <v>2109</v>
      </c>
      <c r="C344" s="19" t="s">
        <v>2261</v>
      </c>
      <c r="D344" s="133" t="s">
        <v>2262</v>
      </c>
      <c r="E344" s="19" t="s">
        <v>1045</v>
      </c>
      <c r="F344" s="133" t="s">
        <v>2612</v>
      </c>
      <c r="G344" s="19" t="s">
        <v>44</v>
      </c>
      <c r="H344" s="19" t="s">
        <v>2067</v>
      </c>
      <c r="I344" s="133" t="s">
        <v>2645</v>
      </c>
      <c r="J344" s="19" t="s">
        <v>2065</v>
      </c>
      <c r="L344" s="143" t="s">
        <v>2063</v>
      </c>
    </row>
    <row r="345" spans="1:12" ht="58.9" customHeight="1" x14ac:dyDescent="0.25">
      <c r="A345" s="19">
        <v>2</v>
      </c>
      <c r="B345" s="19" t="s">
        <v>2109</v>
      </c>
      <c r="C345" s="19" t="s">
        <v>2261</v>
      </c>
      <c r="D345" s="133" t="s">
        <v>2262</v>
      </c>
      <c r="E345" s="19" t="s">
        <v>1045</v>
      </c>
      <c r="F345" s="133" t="s">
        <v>2612</v>
      </c>
      <c r="G345" s="19" t="s">
        <v>44</v>
      </c>
      <c r="H345" s="19" t="s">
        <v>2067</v>
      </c>
      <c r="I345" s="133" t="s">
        <v>2785</v>
      </c>
      <c r="J345" s="19" t="s">
        <v>2065</v>
      </c>
      <c r="L345" s="143" t="s">
        <v>2063</v>
      </c>
    </row>
    <row r="346" spans="1:12" ht="58.9" customHeight="1" x14ac:dyDescent="0.25">
      <c r="A346" s="19">
        <v>2</v>
      </c>
      <c r="B346" s="19" t="s">
        <v>2109</v>
      </c>
      <c r="C346" s="19" t="s">
        <v>2261</v>
      </c>
      <c r="D346" s="133" t="s">
        <v>2262</v>
      </c>
      <c r="E346" s="19" t="s">
        <v>473</v>
      </c>
      <c r="F346" s="133" t="s">
        <v>2265</v>
      </c>
      <c r="G346" s="19" t="s">
        <v>44</v>
      </c>
      <c r="H346" s="19" t="s">
        <v>2058</v>
      </c>
      <c r="I346" s="133" t="s">
        <v>2747</v>
      </c>
      <c r="J346" s="19" t="s">
        <v>2085</v>
      </c>
      <c r="K346" s="133" t="s">
        <v>2120</v>
      </c>
      <c r="L346" s="143" t="s">
        <v>2063</v>
      </c>
    </row>
    <row r="347" spans="1:12" ht="58.9" customHeight="1" x14ac:dyDescent="0.25">
      <c r="A347" s="19">
        <v>2</v>
      </c>
      <c r="B347" s="19" t="s">
        <v>2109</v>
      </c>
      <c r="C347" s="19" t="s">
        <v>2261</v>
      </c>
      <c r="D347" s="133" t="s">
        <v>2262</v>
      </c>
      <c r="E347" s="19" t="s">
        <v>473</v>
      </c>
      <c r="F347" s="133" t="s">
        <v>2265</v>
      </c>
      <c r="G347" s="19" t="s">
        <v>44</v>
      </c>
      <c r="H347" s="19" t="s">
        <v>2058</v>
      </c>
      <c r="I347" s="133" t="s">
        <v>2786</v>
      </c>
      <c r="J347" s="19" t="s">
        <v>2085</v>
      </c>
      <c r="K347" s="133" t="s">
        <v>2120</v>
      </c>
      <c r="L347" s="143" t="s">
        <v>2063</v>
      </c>
    </row>
    <row r="348" spans="1:12" ht="58.9" customHeight="1" x14ac:dyDescent="0.25">
      <c r="A348" s="19">
        <v>2</v>
      </c>
      <c r="B348" s="19" t="s">
        <v>2109</v>
      </c>
      <c r="C348" s="19" t="s">
        <v>2261</v>
      </c>
      <c r="D348" s="133" t="s">
        <v>2262</v>
      </c>
      <c r="E348" s="19" t="s">
        <v>473</v>
      </c>
      <c r="F348" s="133" t="s">
        <v>2265</v>
      </c>
      <c r="G348" s="19" t="s">
        <v>44</v>
      </c>
      <c r="H348" s="19" t="s">
        <v>2058</v>
      </c>
      <c r="I348" s="133" t="s">
        <v>2748</v>
      </c>
      <c r="J348" s="19" t="s">
        <v>2085</v>
      </c>
      <c r="K348" s="133" t="s">
        <v>2120</v>
      </c>
      <c r="L348" s="143" t="s">
        <v>2063</v>
      </c>
    </row>
    <row r="349" spans="1:12" ht="58.9" customHeight="1" x14ac:dyDescent="0.25">
      <c r="A349" s="19">
        <v>2</v>
      </c>
      <c r="B349" s="19" t="s">
        <v>2109</v>
      </c>
      <c r="C349" s="19" t="s">
        <v>2261</v>
      </c>
      <c r="D349" s="133" t="s">
        <v>2262</v>
      </c>
      <c r="E349" s="19" t="s">
        <v>473</v>
      </c>
      <c r="F349" s="133" t="s">
        <v>2265</v>
      </c>
      <c r="G349" s="19" t="s">
        <v>44</v>
      </c>
      <c r="H349" s="19" t="s">
        <v>2058</v>
      </c>
      <c r="I349" s="133" t="s">
        <v>2787</v>
      </c>
      <c r="J349" s="19" t="s">
        <v>2085</v>
      </c>
      <c r="K349" s="133" t="s">
        <v>2120</v>
      </c>
      <c r="L349" s="143" t="s">
        <v>2063</v>
      </c>
    </row>
    <row r="350" spans="1:12" s="136" customFormat="1" ht="58.9" customHeight="1" x14ac:dyDescent="0.25">
      <c r="A350" s="19">
        <v>2</v>
      </c>
      <c r="B350" s="19" t="s">
        <v>2109</v>
      </c>
      <c r="C350" s="19" t="s">
        <v>2261</v>
      </c>
      <c r="D350" s="133" t="s">
        <v>2262</v>
      </c>
      <c r="E350" s="19" t="s">
        <v>473</v>
      </c>
      <c r="F350" s="133" t="s">
        <v>2265</v>
      </c>
      <c r="G350" s="19" t="s">
        <v>44</v>
      </c>
      <c r="H350" s="19" t="s">
        <v>2058</v>
      </c>
      <c r="I350" s="135" t="s">
        <v>2793</v>
      </c>
      <c r="J350" s="19" t="s">
        <v>2085</v>
      </c>
      <c r="K350" s="133" t="s">
        <v>2120</v>
      </c>
      <c r="L350" s="143" t="s">
        <v>2063</v>
      </c>
    </row>
    <row r="351" spans="1:12" s="136" customFormat="1" ht="58.9" customHeight="1" x14ac:dyDescent="0.25">
      <c r="A351" s="19">
        <v>2</v>
      </c>
      <c r="B351" s="19" t="s">
        <v>2109</v>
      </c>
      <c r="C351" s="19" t="s">
        <v>2261</v>
      </c>
      <c r="D351" s="133" t="s">
        <v>2262</v>
      </c>
      <c r="E351" s="19" t="s">
        <v>1091</v>
      </c>
      <c r="F351" s="133" t="s">
        <v>2366</v>
      </c>
      <c r="G351" s="19" t="s">
        <v>44</v>
      </c>
      <c r="H351" s="19" t="s">
        <v>2067</v>
      </c>
      <c r="I351" s="133" t="s">
        <v>2438</v>
      </c>
      <c r="J351" s="19" t="s">
        <v>2068</v>
      </c>
      <c r="K351" s="133" t="s">
        <v>2070</v>
      </c>
      <c r="L351" s="143" t="s">
        <v>2063</v>
      </c>
    </row>
    <row r="352" spans="1:12" s="136" customFormat="1" ht="58.9" customHeight="1" x14ac:dyDescent="0.25">
      <c r="A352" s="19">
        <v>2</v>
      </c>
      <c r="B352" s="19" t="s">
        <v>2109</v>
      </c>
      <c r="C352" s="19" t="s">
        <v>2261</v>
      </c>
      <c r="D352" s="133" t="s">
        <v>2262</v>
      </c>
      <c r="E352" s="19" t="s">
        <v>1091</v>
      </c>
      <c r="F352" s="133" t="s">
        <v>2366</v>
      </c>
      <c r="G352" s="19" t="s">
        <v>44</v>
      </c>
      <c r="H352" s="19" t="s">
        <v>2067</v>
      </c>
      <c r="I352" s="133" t="s">
        <v>2534</v>
      </c>
      <c r="J352" s="19" t="s">
        <v>2068</v>
      </c>
      <c r="K352" s="133" t="s">
        <v>2070</v>
      </c>
      <c r="L352" s="143" t="s">
        <v>2063</v>
      </c>
    </row>
    <row r="353" spans="1:12" s="136" customFormat="1" ht="58.9" customHeight="1" x14ac:dyDescent="0.25">
      <c r="A353" s="19">
        <v>2</v>
      </c>
      <c r="B353" s="19" t="s">
        <v>2109</v>
      </c>
      <c r="C353" s="19" t="s">
        <v>2261</v>
      </c>
      <c r="D353" s="133" t="s">
        <v>2262</v>
      </c>
      <c r="E353" s="19" t="s">
        <v>1091</v>
      </c>
      <c r="F353" s="133" t="s">
        <v>2366</v>
      </c>
      <c r="G353" s="19" t="s">
        <v>44</v>
      </c>
      <c r="H353" s="19" t="s">
        <v>2067</v>
      </c>
      <c r="I353" s="133" t="s">
        <v>2773</v>
      </c>
      <c r="J353" s="19" t="s">
        <v>2068</v>
      </c>
      <c r="K353" s="133" t="s">
        <v>2070</v>
      </c>
      <c r="L353" s="143" t="s">
        <v>2063</v>
      </c>
    </row>
    <row r="354" spans="1:12" s="136" customFormat="1" ht="58.9" customHeight="1" x14ac:dyDescent="0.25">
      <c r="A354" s="19">
        <v>2</v>
      </c>
      <c r="B354" s="19" t="s">
        <v>2109</v>
      </c>
      <c r="C354" s="19" t="s">
        <v>2261</v>
      </c>
      <c r="D354" s="133" t="s">
        <v>2262</v>
      </c>
      <c r="E354" s="19" t="s">
        <v>1091</v>
      </c>
      <c r="F354" s="133" t="s">
        <v>2366</v>
      </c>
      <c r="G354" s="19" t="s">
        <v>44</v>
      </c>
      <c r="H354" s="19" t="s">
        <v>2067</v>
      </c>
      <c r="I354" s="133" t="s">
        <v>2762</v>
      </c>
      <c r="J354" s="19" t="s">
        <v>2068</v>
      </c>
      <c r="K354" s="133" t="s">
        <v>2070</v>
      </c>
      <c r="L354" s="143" t="s">
        <v>2063</v>
      </c>
    </row>
    <row r="355" spans="1:12" s="136" customFormat="1" ht="58.9" customHeight="1" x14ac:dyDescent="0.25">
      <c r="A355" s="19">
        <v>2</v>
      </c>
      <c r="B355" s="19" t="s">
        <v>2109</v>
      </c>
      <c r="C355" s="19" t="s">
        <v>2261</v>
      </c>
      <c r="D355" s="133" t="s">
        <v>2262</v>
      </c>
      <c r="E355" s="19" t="s">
        <v>1091</v>
      </c>
      <c r="F355" s="133" t="s">
        <v>2366</v>
      </c>
      <c r="G355" s="19" t="s">
        <v>44</v>
      </c>
      <c r="H355" s="19" t="s">
        <v>2067</v>
      </c>
      <c r="I355" s="133" t="s">
        <v>2439</v>
      </c>
      <c r="J355" s="19" t="s">
        <v>2068</v>
      </c>
      <c r="K355" s="133" t="s">
        <v>2070</v>
      </c>
      <c r="L355" s="143" t="s">
        <v>2063</v>
      </c>
    </row>
    <row r="356" spans="1:12" ht="58.9" customHeight="1" x14ac:dyDescent="0.25">
      <c r="A356" s="19">
        <v>2</v>
      </c>
      <c r="B356" s="19" t="s">
        <v>2109</v>
      </c>
      <c r="C356" s="19" t="s">
        <v>2111</v>
      </c>
      <c r="D356" s="133" t="s">
        <v>2112</v>
      </c>
      <c r="E356" s="19" t="s">
        <v>808</v>
      </c>
      <c r="F356" s="133" t="s">
        <v>2127</v>
      </c>
      <c r="G356" s="133" t="s">
        <v>104</v>
      </c>
      <c r="H356" s="19" t="s">
        <v>2067</v>
      </c>
      <c r="I356" s="133" t="s">
        <v>2597</v>
      </c>
      <c r="J356" s="19" t="s">
        <v>2085</v>
      </c>
      <c r="K356" s="133" t="s">
        <v>2130</v>
      </c>
      <c r="L356" s="143" t="s">
        <v>2063</v>
      </c>
    </row>
    <row r="357" spans="1:12" ht="58.9" customHeight="1" x14ac:dyDescent="0.25">
      <c r="A357" s="19">
        <v>2</v>
      </c>
      <c r="B357" s="19" t="s">
        <v>2109</v>
      </c>
      <c r="C357" s="19" t="s">
        <v>2261</v>
      </c>
      <c r="D357" s="133" t="s">
        <v>2262</v>
      </c>
      <c r="E357" s="19" t="s">
        <v>2700</v>
      </c>
      <c r="F357" s="133" t="s">
        <v>2440</v>
      </c>
      <c r="G357" s="133" t="s">
        <v>338</v>
      </c>
      <c r="H357" s="19" t="s">
        <v>2067</v>
      </c>
      <c r="I357" s="133" t="s">
        <v>2807</v>
      </c>
      <c r="J357" s="19" t="s">
        <v>2065</v>
      </c>
      <c r="L357" s="143" t="s">
        <v>2063</v>
      </c>
    </row>
    <row r="358" spans="1:12" ht="58.9" customHeight="1" x14ac:dyDescent="0.25">
      <c r="A358" s="19">
        <v>2</v>
      </c>
      <c r="B358" s="19" t="s">
        <v>2109</v>
      </c>
      <c r="C358" s="19" t="s">
        <v>2261</v>
      </c>
      <c r="D358" s="133" t="s">
        <v>2262</v>
      </c>
      <c r="E358" s="19" t="s">
        <v>2700</v>
      </c>
      <c r="F358" s="133" t="s">
        <v>2440</v>
      </c>
      <c r="G358" s="133" t="s">
        <v>338</v>
      </c>
      <c r="H358" s="19" t="s">
        <v>2067</v>
      </c>
      <c r="I358" s="133" t="s">
        <v>2641</v>
      </c>
      <c r="J358" s="19" t="s">
        <v>2065</v>
      </c>
      <c r="L358" s="143" t="s">
        <v>2063</v>
      </c>
    </row>
    <row r="359" spans="1:12" ht="58.9" customHeight="1" x14ac:dyDescent="0.25">
      <c r="A359" s="19">
        <v>2</v>
      </c>
      <c r="B359" s="19" t="s">
        <v>2109</v>
      </c>
      <c r="C359" s="19" t="s">
        <v>2261</v>
      </c>
      <c r="D359" s="133" t="s">
        <v>2262</v>
      </c>
      <c r="E359" s="19" t="s">
        <v>2700</v>
      </c>
      <c r="F359" s="133" t="s">
        <v>2440</v>
      </c>
      <c r="G359" s="133" t="s">
        <v>338</v>
      </c>
      <c r="H359" s="19" t="s">
        <v>2067</v>
      </c>
      <c r="I359" s="133" t="s">
        <v>2441</v>
      </c>
      <c r="J359" s="19" t="s">
        <v>2065</v>
      </c>
      <c r="L359" s="143" t="s">
        <v>2063</v>
      </c>
    </row>
    <row r="360" spans="1:12" ht="58.9" customHeight="1" x14ac:dyDescent="0.25">
      <c r="A360" s="19">
        <v>2</v>
      </c>
      <c r="B360" s="19" t="s">
        <v>2109</v>
      </c>
      <c r="C360" s="19" t="s">
        <v>2261</v>
      </c>
      <c r="D360" s="133" t="s">
        <v>2262</v>
      </c>
      <c r="E360" s="19" t="s">
        <v>2700</v>
      </c>
      <c r="F360" s="133" t="s">
        <v>2440</v>
      </c>
      <c r="G360" s="133" t="s">
        <v>338</v>
      </c>
      <c r="H360" s="19" t="s">
        <v>2067</v>
      </c>
      <c r="I360" s="133" t="s">
        <v>2677</v>
      </c>
      <c r="J360" s="19" t="s">
        <v>2065</v>
      </c>
      <c r="L360" s="143" t="s">
        <v>2063</v>
      </c>
    </row>
    <row r="361" spans="1:12" ht="58.9" customHeight="1" x14ac:dyDescent="0.25">
      <c r="A361" s="19">
        <v>3</v>
      </c>
      <c r="B361" s="19" t="s">
        <v>2527</v>
      </c>
      <c r="C361" s="19" t="s">
        <v>2276</v>
      </c>
      <c r="D361" s="133" t="s">
        <v>2528</v>
      </c>
      <c r="E361" s="19" t="s">
        <v>1877</v>
      </c>
      <c r="F361" s="133" t="s">
        <v>2701</v>
      </c>
      <c r="G361" s="19" t="s">
        <v>44</v>
      </c>
      <c r="H361" s="19" t="s">
        <v>2067</v>
      </c>
      <c r="I361" s="133" t="s">
        <v>2367</v>
      </c>
      <c r="J361" s="19" t="s">
        <v>2068</v>
      </c>
      <c r="K361" s="133" t="s">
        <v>2069</v>
      </c>
      <c r="L361" s="143" t="s">
        <v>2796</v>
      </c>
    </row>
    <row r="362" spans="1:12" ht="58.9" customHeight="1" x14ac:dyDescent="0.25">
      <c r="A362" s="19">
        <v>3</v>
      </c>
      <c r="B362" s="19" t="s">
        <v>2527</v>
      </c>
      <c r="C362" s="19" t="s">
        <v>2276</v>
      </c>
      <c r="D362" s="133" t="s">
        <v>2528</v>
      </c>
      <c r="E362" s="19" t="s">
        <v>1877</v>
      </c>
      <c r="F362" s="133" t="s">
        <v>2701</v>
      </c>
      <c r="G362" s="19" t="s">
        <v>44</v>
      </c>
      <c r="H362" s="19" t="s">
        <v>2067</v>
      </c>
      <c r="I362" s="133" t="s">
        <v>2382</v>
      </c>
      <c r="J362" s="19" t="s">
        <v>2068</v>
      </c>
      <c r="K362" s="133" t="s">
        <v>2069</v>
      </c>
      <c r="L362" s="143" t="s">
        <v>2796</v>
      </c>
    </row>
    <row r="363" spans="1:12" ht="58.9" customHeight="1" x14ac:dyDescent="0.25">
      <c r="A363" s="19">
        <v>3</v>
      </c>
      <c r="B363" s="19" t="s">
        <v>2527</v>
      </c>
      <c r="C363" s="19" t="s">
        <v>2276</v>
      </c>
      <c r="D363" s="133" t="s">
        <v>2528</v>
      </c>
      <c r="E363" s="19" t="s">
        <v>1877</v>
      </c>
      <c r="F363" s="133" t="s">
        <v>2701</v>
      </c>
      <c r="G363" s="19" t="s">
        <v>44</v>
      </c>
      <c r="H363" s="19" t="s">
        <v>2067</v>
      </c>
      <c r="I363" s="133" t="s">
        <v>2540</v>
      </c>
      <c r="J363" s="19" t="s">
        <v>2068</v>
      </c>
      <c r="K363" s="133" t="s">
        <v>2069</v>
      </c>
      <c r="L363" s="143" t="s">
        <v>2796</v>
      </c>
    </row>
    <row r="364" spans="1:12" ht="58.9" customHeight="1" x14ac:dyDescent="0.25">
      <c r="A364" s="19">
        <v>3</v>
      </c>
      <c r="B364" s="19" t="s">
        <v>2527</v>
      </c>
      <c r="C364" s="19" t="s">
        <v>2276</v>
      </c>
      <c r="D364" s="133" t="s">
        <v>2528</v>
      </c>
      <c r="E364" s="19" t="s">
        <v>1877</v>
      </c>
      <c r="F364" s="133" t="s">
        <v>2701</v>
      </c>
      <c r="G364" s="19" t="s">
        <v>44</v>
      </c>
      <c r="H364" s="19" t="s">
        <v>2067</v>
      </c>
      <c r="I364" s="133" t="s">
        <v>2491</v>
      </c>
      <c r="J364" s="19" t="s">
        <v>2068</v>
      </c>
      <c r="K364" s="133" t="s">
        <v>1325</v>
      </c>
      <c r="L364" s="143" t="s">
        <v>1325</v>
      </c>
    </row>
    <row r="365" spans="1:12" ht="58.9" customHeight="1" x14ac:dyDescent="0.25">
      <c r="A365" s="19">
        <v>3</v>
      </c>
      <c r="B365" s="19" t="s">
        <v>2527</v>
      </c>
      <c r="C365" s="19" t="s">
        <v>2276</v>
      </c>
      <c r="D365" s="133" t="s">
        <v>2528</v>
      </c>
      <c r="E365" s="19" t="s">
        <v>1877</v>
      </c>
      <c r="F365" s="133" t="s">
        <v>2701</v>
      </c>
      <c r="G365" s="19" t="s">
        <v>44</v>
      </c>
      <c r="H365" s="19" t="s">
        <v>2067</v>
      </c>
      <c r="I365" s="133" t="s">
        <v>2492</v>
      </c>
      <c r="J365" s="19" t="s">
        <v>2068</v>
      </c>
      <c r="K365" s="133" t="s">
        <v>2070</v>
      </c>
      <c r="L365" s="143" t="s">
        <v>2063</v>
      </c>
    </row>
    <row r="366" spans="1:12" ht="58.9" customHeight="1" x14ac:dyDescent="0.25">
      <c r="A366" s="19">
        <v>3</v>
      </c>
      <c r="B366" s="19" t="s">
        <v>2527</v>
      </c>
      <c r="C366" s="19" t="s">
        <v>2276</v>
      </c>
      <c r="D366" s="133" t="s">
        <v>2528</v>
      </c>
      <c r="E366" s="19" t="s">
        <v>1877</v>
      </c>
      <c r="F366" s="133" t="s">
        <v>2701</v>
      </c>
      <c r="G366" s="19" t="s">
        <v>44</v>
      </c>
      <c r="H366" s="19" t="s">
        <v>2067</v>
      </c>
      <c r="I366" s="133" t="s">
        <v>2277</v>
      </c>
      <c r="J366" s="19" t="s">
        <v>2068</v>
      </c>
      <c r="K366" s="133" t="s">
        <v>2069</v>
      </c>
      <c r="L366" s="143" t="s">
        <v>2796</v>
      </c>
    </row>
    <row r="367" spans="1:12" ht="58.9" customHeight="1" x14ac:dyDescent="0.25">
      <c r="A367" s="19">
        <v>3</v>
      </c>
      <c r="B367" s="19" t="s">
        <v>2527</v>
      </c>
      <c r="C367" s="19" t="s">
        <v>2276</v>
      </c>
      <c r="D367" s="133" t="s">
        <v>2528</v>
      </c>
      <c r="E367" s="19" t="s">
        <v>1422</v>
      </c>
      <c r="F367" s="133" t="s">
        <v>2278</v>
      </c>
      <c r="G367" s="19" t="s">
        <v>44</v>
      </c>
      <c r="H367" s="19" t="s">
        <v>2067</v>
      </c>
      <c r="I367" s="135" t="s">
        <v>2576</v>
      </c>
      <c r="J367" s="19" t="s">
        <v>2068</v>
      </c>
      <c r="K367" s="133" t="s">
        <v>2069</v>
      </c>
      <c r="L367" s="143" t="s">
        <v>2796</v>
      </c>
    </row>
    <row r="368" spans="1:12" ht="58.9" customHeight="1" x14ac:dyDescent="0.25">
      <c r="A368" s="19">
        <v>3</v>
      </c>
      <c r="B368" s="19" t="s">
        <v>2527</v>
      </c>
      <c r="C368" s="19" t="s">
        <v>2276</v>
      </c>
      <c r="D368" s="133" t="s">
        <v>2528</v>
      </c>
      <c r="E368" s="19" t="s">
        <v>1422</v>
      </c>
      <c r="F368" s="133" t="s">
        <v>2278</v>
      </c>
      <c r="G368" s="19" t="s">
        <v>44</v>
      </c>
      <c r="H368" s="19" t="s">
        <v>2067</v>
      </c>
      <c r="I368" s="133" t="s">
        <v>2721</v>
      </c>
      <c r="J368" s="19" t="s">
        <v>2068</v>
      </c>
      <c r="K368" s="133" t="s">
        <v>2069</v>
      </c>
      <c r="L368" s="143" t="s">
        <v>2796</v>
      </c>
    </row>
    <row r="369" spans="1:12" ht="58.9" customHeight="1" x14ac:dyDescent="0.25">
      <c r="A369" s="19">
        <v>3</v>
      </c>
      <c r="B369" s="19" t="s">
        <v>2527</v>
      </c>
      <c r="C369" s="19" t="s">
        <v>2276</v>
      </c>
      <c r="D369" s="133" t="s">
        <v>2528</v>
      </c>
      <c r="E369" s="19" t="s">
        <v>1422</v>
      </c>
      <c r="F369" s="133" t="s">
        <v>2278</v>
      </c>
      <c r="G369" s="19" t="s">
        <v>44</v>
      </c>
      <c r="H369" s="19" t="s">
        <v>2067</v>
      </c>
      <c r="I369" s="133" t="s">
        <v>2722</v>
      </c>
      <c r="J369" s="19" t="s">
        <v>2068</v>
      </c>
      <c r="K369" s="133" t="s">
        <v>2069</v>
      </c>
      <c r="L369" s="143" t="s">
        <v>2796</v>
      </c>
    </row>
    <row r="370" spans="1:12" ht="58.9" customHeight="1" x14ac:dyDescent="0.25">
      <c r="A370" s="19">
        <v>3</v>
      </c>
      <c r="B370" s="19" t="s">
        <v>2527</v>
      </c>
      <c r="C370" s="19" t="s">
        <v>2276</v>
      </c>
      <c r="D370" s="133" t="s">
        <v>2528</v>
      </c>
      <c r="E370" s="19" t="s">
        <v>1422</v>
      </c>
      <c r="F370" s="133" t="s">
        <v>2278</v>
      </c>
      <c r="G370" s="19" t="s">
        <v>44</v>
      </c>
      <c r="H370" s="19" t="s">
        <v>2067</v>
      </c>
      <c r="I370" s="140" t="s">
        <v>2577</v>
      </c>
      <c r="J370" s="19" t="s">
        <v>2068</v>
      </c>
      <c r="K370" s="133" t="s">
        <v>1325</v>
      </c>
      <c r="L370" s="143" t="s">
        <v>1325</v>
      </c>
    </row>
    <row r="371" spans="1:12" ht="58.9" customHeight="1" x14ac:dyDescent="0.25">
      <c r="A371" s="19">
        <v>3</v>
      </c>
      <c r="B371" s="19" t="s">
        <v>2527</v>
      </c>
      <c r="C371" s="19" t="s">
        <v>2276</v>
      </c>
      <c r="D371" s="133" t="s">
        <v>2528</v>
      </c>
      <c r="E371" s="19" t="s">
        <v>1422</v>
      </c>
      <c r="F371" s="133" t="s">
        <v>2278</v>
      </c>
      <c r="G371" s="19" t="s">
        <v>44</v>
      </c>
      <c r="H371" s="19" t="s">
        <v>2067</v>
      </c>
      <c r="I371" s="133" t="s">
        <v>2279</v>
      </c>
      <c r="J371" s="19" t="s">
        <v>2068</v>
      </c>
      <c r="K371" s="133" t="s">
        <v>2070</v>
      </c>
      <c r="L371" s="143" t="s">
        <v>2063</v>
      </c>
    </row>
    <row r="372" spans="1:12" ht="58.9" customHeight="1" x14ac:dyDescent="0.25">
      <c r="A372" s="19">
        <v>3</v>
      </c>
      <c r="B372" s="19" t="s">
        <v>2527</v>
      </c>
      <c r="C372" s="19" t="s">
        <v>2276</v>
      </c>
      <c r="D372" s="133" t="s">
        <v>2528</v>
      </c>
      <c r="E372" s="19" t="s">
        <v>1422</v>
      </c>
      <c r="F372" s="133" t="s">
        <v>2278</v>
      </c>
      <c r="G372" s="19" t="s">
        <v>44</v>
      </c>
      <c r="H372" s="19" t="s">
        <v>2067</v>
      </c>
      <c r="I372" s="135" t="s">
        <v>2578</v>
      </c>
      <c r="J372" s="19" t="s">
        <v>2068</v>
      </c>
      <c r="K372" s="133" t="s">
        <v>2070</v>
      </c>
      <c r="L372" s="143" t="s">
        <v>2063</v>
      </c>
    </row>
    <row r="373" spans="1:12" ht="58.9" customHeight="1" x14ac:dyDescent="0.25">
      <c r="A373" s="19">
        <v>3</v>
      </c>
      <c r="B373" s="19" t="s">
        <v>2527</v>
      </c>
      <c r="C373" s="19" t="s">
        <v>2276</v>
      </c>
      <c r="D373" s="133" t="s">
        <v>2528</v>
      </c>
      <c r="E373" s="19" t="s">
        <v>1441</v>
      </c>
      <c r="F373" s="133" t="s">
        <v>2702</v>
      </c>
      <c r="G373" s="19" t="s">
        <v>44</v>
      </c>
      <c r="H373" s="138" t="s">
        <v>2107</v>
      </c>
      <c r="I373" s="140" t="s">
        <v>2579</v>
      </c>
      <c r="J373" s="19" t="s">
        <v>2068</v>
      </c>
      <c r="K373" s="133" t="s">
        <v>2069</v>
      </c>
      <c r="L373" s="143" t="s">
        <v>2796</v>
      </c>
    </row>
    <row r="374" spans="1:12" ht="58.9" customHeight="1" x14ac:dyDescent="0.25">
      <c r="A374" s="19">
        <v>3</v>
      </c>
      <c r="B374" s="19" t="s">
        <v>2527</v>
      </c>
      <c r="C374" s="19" t="s">
        <v>2276</v>
      </c>
      <c r="D374" s="133" t="s">
        <v>2528</v>
      </c>
      <c r="E374" s="19" t="s">
        <v>1441</v>
      </c>
      <c r="F374" s="133" t="s">
        <v>2702</v>
      </c>
      <c r="G374" s="19" t="s">
        <v>44</v>
      </c>
      <c r="H374" s="19" t="s">
        <v>2107</v>
      </c>
      <c r="I374" s="137" t="s">
        <v>2618</v>
      </c>
      <c r="J374" s="19" t="s">
        <v>2065</v>
      </c>
      <c r="L374" s="143" t="s">
        <v>2063</v>
      </c>
    </row>
    <row r="375" spans="1:12" ht="58.9" customHeight="1" x14ac:dyDescent="0.25">
      <c r="A375" s="19">
        <v>3</v>
      </c>
      <c r="B375" s="19" t="s">
        <v>2527</v>
      </c>
      <c r="C375" s="19" t="s">
        <v>2276</v>
      </c>
      <c r="D375" s="133" t="s">
        <v>2528</v>
      </c>
      <c r="E375" s="19" t="s">
        <v>1441</v>
      </c>
      <c r="F375" s="133" t="s">
        <v>2702</v>
      </c>
      <c r="G375" s="19" t="s">
        <v>44</v>
      </c>
      <c r="H375" s="19" t="s">
        <v>2107</v>
      </c>
      <c r="I375" s="133" t="s">
        <v>2468</v>
      </c>
      <c r="J375" s="19" t="s">
        <v>2065</v>
      </c>
      <c r="L375" s="143" t="s">
        <v>2063</v>
      </c>
    </row>
    <row r="376" spans="1:12" ht="58.9" customHeight="1" x14ac:dyDescent="0.25">
      <c r="A376" s="19">
        <v>3</v>
      </c>
      <c r="B376" s="19" t="s">
        <v>2527</v>
      </c>
      <c r="C376" s="19" t="s">
        <v>2276</v>
      </c>
      <c r="D376" s="133" t="s">
        <v>2528</v>
      </c>
      <c r="E376" s="19" t="s">
        <v>1456</v>
      </c>
      <c r="F376" s="133" t="s">
        <v>2280</v>
      </c>
      <c r="G376" s="19" t="s">
        <v>44</v>
      </c>
      <c r="H376" s="19" t="s">
        <v>2058</v>
      </c>
      <c r="I376" s="133" t="s">
        <v>2541</v>
      </c>
      <c r="J376" s="19" t="s">
        <v>2068</v>
      </c>
      <c r="K376" s="139" t="s">
        <v>2069</v>
      </c>
      <c r="L376" s="143" t="s">
        <v>2796</v>
      </c>
    </row>
    <row r="377" spans="1:12" ht="58.9" customHeight="1" x14ac:dyDescent="0.25">
      <c r="A377" s="19">
        <v>3</v>
      </c>
      <c r="B377" s="19" t="s">
        <v>2527</v>
      </c>
      <c r="C377" s="19" t="s">
        <v>2276</v>
      </c>
      <c r="D377" s="133" t="s">
        <v>2528</v>
      </c>
      <c r="E377" s="19" t="s">
        <v>1456</v>
      </c>
      <c r="F377" s="133" t="s">
        <v>2280</v>
      </c>
      <c r="G377" s="19" t="s">
        <v>44</v>
      </c>
      <c r="H377" s="19" t="s">
        <v>2058</v>
      </c>
      <c r="I377" s="137" t="s">
        <v>2542</v>
      </c>
      <c r="J377" s="19" t="s">
        <v>2068</v>
      </c>
      <c r="K377" s="133" t="s">
        <v>2069</v>
      </c>
      <c r="L377" s="143" t="s">
        <v>2796</v>
      </c>
    </row>
    <row r="378" spans="1:12" ht="58.9" customHeight="1" x14ac:dyDescent="0.25">
      <c r="A378" s="19">
        <v>3</v>
      </c>
      <c r="B378" s="19" t="s">
        <v>2527</v>
      </c>
      <c r="C378" s="19" t="s">
        <v>2276</v>
      </c>
      <c r="D378" s="133" t="s">
        <v>2528</v>
      </c>
      <c r="E378" s="19" t="s">
        <v>1456</v>
      </c>
      <c r="F378" s="133" t="s">
        <v>2280</v>
      </c>
      <c r="G378" s="19" t="s">
        <v>44</v>
      </c>
      <c r="H378" s="19" t="s">
        <v>2058</v>
      </c>
      <c r="I378" s="133" t="s">
        <v>2648</v>
      </c>
      <c r="J378" s="19" t="s">
        <v>2068</v>
      </c>
      <c r="K378" s="133" t="s">
        <v>2069</v>
      </c>
      <c r="L378" s="143" t="s">
        <v>2796</v>
      </c>
    </row>
    <row r="379" spans="1:12" ht="58.9" customHeight="1" x14ac:dyDescent="0.25">
      <c r="A379" s="19">
        <v>3</v>
      </c>
      <c r="B379" s="19" t="s">
        <v>2527</v>
      </c>
      <c r="C379" s="19" t="s">
        <v>2276</v>
      </c>
      <c r="D379" s="133" t="s">
        <v>2528</v>
      </c>
      <c r="E379" s="19" t="s">
        <v>1456</v>
      </c>
      <c r="F379" s="133" t="s">
        <v>2280</v>
      </c>
      <c r="G379" s="19" t="s">
        <v>44</v>
      </c>
      <c r="H379" s="19" t="s">
        <v>2058</v>
      </c>
      <c r="I379" s="133" t="s">
        <v>2543</v>
      </c>
      <c r="J379" s="19" t="s">
        <v>2068</v>
      </c>
      <c r="K379" s="133" t="s">
        <v>2069</v>
      </c>
      <c r="L379" s="143" t="s">
        <v>2796</v>
      </c>
    </row>
    <row r="380" spans="1:12" ht="58.9" customHeight="1" x14ac:dyDescent="0.25">
      <c r="A380" s="19">
        <v>3</v>
      </c>
      <c r="B380" s="19" t="s">
        <v>2527</v>
      </c>
      <c r="C380" s="19" t="s">
        <v>2276</v>
      </c>
      <c r="D380" s="133" t="s">
        <v>2528</v>
      </c>
      <c r="E380" s="19" t="s">
        <v>1456</v>
      </c>
      <c r="F380" s="133" t="s">
        <v>2280</v>
      </c>
      <c r="G380" s="19" t="s">
        <v>44</v>
      </c>
      <c r="H380" s="19" t="s">
        <v>2058</v>
      </c>
      <c r="I380" s="133" t="s">
        <v>2281</v>
      </c>
      <c r="J380" s="19" t="s">
        <v>2068</v>
      </c>
      <c r="K380" s="133" t="s">
        <v>2070</v>
      </c>
      <c r="L380" s="143" t="s">
        <v>2063</v>
      </c>
    </row>
    <row r="381" spans="1:12" ht="58.9" customHeight="1" x14ac:dyDescent="0.25">
      <c r="A381" s="19">
        <v>3</v>
      </c>
      <c r="B381" s="19" t="s">
        <v>2527</v>
      </c>
      <c r="C381" s="19" t="s">
        <v>2276</v>
      </c>
      <c r="D381" s="133" t="s">
        <v>2528</v>
      </c>
      <c r="E381" s="19" t="s">
        <v>1447</v>
      </c>
      <c r="F381" s="133" t="s">
        <v>2282</v>
      </c>
      <c r="G381" s="19" t="s">
        <v>44</v>
      </c>
      <c r="H381" s="19" t="s">
        <v>2067</v>
      </c>
      <c r="I381" s="133" t="s">
        <v>2457</v>
      </c>
      <c r="J381" s="19" t="s">
        <v>2068</v>
      </c>
      <c r="K381" s="133" t="s">
        <v>2069</v>
      </c>
      <c r="L381" s="143" t="s">
        <v>2796</v>
      </c>
    </row>
    <row r="382" spans="1:12" ht="58.9" customHeight="1" x14ac:dyDescent="0.25">
      <c r="A382" s="19">
        <v>3</v>
      </c>
      <c r="B382" s="19" t="s">
        <v>2527</v>
      </c>
      <c r="C382" s="19" t="s">
        <v>2276</v>
      </c>
      <c r="D382" s="133" t="s">
        <v>2528</v>
      </c>
      <c r="E382" s="19" t="s">
        <v>1447</v>
      </c>
      <c r="F382" s="133" t="s">
        <v>2282</v>
      </c>
      <c r="G382" s="19" t="s">
        <v>44</v>
      </c>
      <c r="H382" s="19" t="s">
        <v>2067</v>
      </c>
      <c r="I382" s="133" t="s">
        <v>2283</v>
      </c>
      <c r="J382" s="19" t="s">
        <v>2068</v>
      </c>
      <c r="K382" s="133" t="s">
        <v>2069</v>
      </c>
      <c r="L382" s="143" t="s">
        <v>2796</v>
      </c>
    </row>
    <row r="383" spans="1:12" ht="58.9" customHeight="1" x14ac:dyDescent="0.25">
      <c r="A383" s="19">
        <v>3</v>
      </c>
      <c r="B383" s="19" t="s">
        <v>2527</v>
      </c>
      <c r="C383" s="19" t="s">
        <v>2276</v>
      </c>
      <c r="D383" s="133" t="s">
        <v>2528</v>
      </c>
      <c r="E383" s="19" t="s">
        <v>1447</v>
      </c>
      <c r="F383" s="133" t="s">
        <v>2282</v>
      </c>
      <c r="G383" s="19" t="s">
        <v>44</v>
      </c>
      <c r="H383" s="19" t="s">
        <v>2067</v>
      </c>
      <c r="I383" s="133" t="s">
        <v>2368</v>
      </c>
      <c r="J383" s="19" t="s">
        <v>2068</v>
      </c>
      <c r="K383" s="133" t="s">
        <v>2069</v>
      </c>
      <c r="L383" s="143" t="s">
        <v>2796</v>
      </c>
    </row>
    <row r="384" spans="1:12" ht="58.9" customHeight="1" x14ac:dyDescent="0.25">
      <c r="A384" s="19">
        <v>3</v>
      </c>
      <c r="B384" s="19" t="s">
        <v>2527</v>
      </c>
      <c r="C384" s="19" t="s">
        <v>2276</v>
      </c>
      <c r="D384" s="133" t="s">
        <v>2528</v>
      </c>
      <c r="E384" s="19" t="s">
        <v>1447</v>
      </c>
      <c r="F384" s="133" t="s">
        <v>2282</v>
      </c>
      <c r="G384" s="19" t="s">
        <v>44</v>
      </c>
      <c r="H384" s="19" t="s">
        <v>2067</v>
      </c>
      <c r="I384" s="133" t="s">
        <v>2369</v>
      </c>
      <c r="J384" s="19" t="s">
        <v>2068</v>
      </c>
      <c r="K384" s="133" t="s">
        <v>2070</v>
      </c>
      <c r="L384" s="143" t="s">
        <v>2063</v>
      </c>
    </row>
    <row r="385" spans="1:12" ht="58.9" customHeight="1" x14ac:dyDescent="0.25">
      <c r="A385" s="19">
        <v>3</v>
      </c>
      <c r="B385" s="19" t="s">
        <v>2527</v>
      </c>
      <c r="C385" s="19" t="s">
        <v>2276</v>
      </c>
      <c r="D385" s="133" t="s">
        <v>2528</v>
      </c>
      <c r="E385" s="19" t="s">
        <v>1284</v>
      </c>
      <c r="F385" s="133" t="s">
        <v>2284</v>
      </c>
      <c r="G385" s="19" t="s">
        <v>44</v>
      </c>
      <c r="H385" s="19" t="s">
        <v>2067</v>
      </c>
      <c r="I385" s="137" t="s">
        <v>2544</v>
      </c>
      <c r="J385" s="19" t="s">
        <v>2068</v>
      </c>
      <c r="K385" s="133" t="s">
        <v>2285</v>
      </c>
      <c r="L385" s="143" t="s">
        <v>2796</v>
      </c>
    </row>
    <row r="386" spans="1:12" ht="58.9" customHeight="1" x14ac:dyDescent="0.25">
      <c r="A386" s="19">
        <v>3</v>
      </c>
      <c r="B386" s="19" t="s">
        <v>2527</v>
      </c>
      <c r="C386" s="19" t="s">
        <v>2276</v>
      </c>
      <c r="D386" s="133" t="s">
        <v>2528</v>
      </c>
      <c r="E386" s="19" t="s">
        <v>1284</v>
      </c>
      <c r="F386" s="133" t="s">
        <v>2284</v>
      </c>
      <c r="G386" s="19" t="s">
        <v>44</v>
      </c>
      <c r="H386" s="19" t="s">
        <v>2067</v>
      </c>
      <c r="I386" s="133" t="s">
        <v>2286</v>
      </c>
      <c r="J386" s="19" t="s">
        <v>2068</v>
      </c>
      <c r="K386" s="133" t="s">
        <v>2285</v>
      </c>
      <c r="L386" s="143" t="s">
        <v>2796</v>
      </c>
    </row>
    <row r="387" spans="1:12" ht="58.9" customHeight="1" x14ac:dyDescent="0.25">
      <c r="A387" s="19">
        <v>3</v>
      </c>
      <c r="B387" s="19" t="s">
        <v>2527</v>
      </c>
      <c r="C387" s="19" t="s">
        <v>2276</v>
      </c>
      <c r="D387" s="133" t="s">
        <v>2528</v>
      </c>
      <c r="E387" s="19" t="s">
        <v>1284</v>
      </c>
      <c r="F387" s="133" t="s">
        <v>2284</v>
      </c>
      <c r="G387" s="19" t="s">
        <v>44</v>
      </c>
      <c r="H387" s="19" t="s">
        <v>2067</v>
      </c>
      <c r="I387" s="133" t="s">
        <v>2455</v>
      </c>
      <c r="J387" s="19" t="s">
        <v>2068</v>
      </c>
      <c r="K387" s="133" t="s">
        <v>2285</v>
      </c>
      <c r="L387" s="143" t="s">
        <v>2796</v>
      </c>
    </row>
    <row r="388" spans="1:12" ht="58.9" customHeight="1" x14ac:dyDescent="0.25">
      <c r="A388" s="19">
        <v>3</v>
      </c>
      <c r="B388" s="19" t="s">
        <v>2527</v>
      </c>
      <c r="C388" s="19" t="s">
        <v>2276</v>
      </c>
      <c r="D388" s="133" t="s">
        <v>2528</v>
      </c>
      <c r="E388" s="19" t="s">
        <v>1284</v>
      </c>
      <c r="F388" s="133" t="s">
        <v>2284</v>
      </c>
      <c r="G388" s="19" t="s">
        <v>44</v>
      </c>
      <c r="H388" s="19" t="s">
        <v>2067</v>
      </c>
      <c r="I388" s="140" t="s">
        <v>2519</v>
      </c>
      <c r="J388" s="19" t="s">
        <v>2068</v>
      </c>
      <c r="K388" s="133" t="s">
        <v>2118</v>
      </c>
      <c r="L388" s="143" t="s">
        <v>2063</v>
      </c>
    </row>
    <row r="389" spans="1:12" ht="58.9" customHeight="1" x14ac:dyDescent="0.25">
      <c r="A389" s="19">
        <v>3</v>
      </c>
      <c r="B389" s="19" t="s">
        <v>2527</v>
      </c>
      <c r="C389" s="19" t="s">
        <v>2276</v>
      </c>
      <c r="D389" s="133" t="s">
        <v>2528</v>
      </c>
      <c r="E389" s="19" t="s">
        <v>1284</v>
      </c>
      <c r="F389" s="133" t="s">
        <v>2284</v>
      </c>
      <c r="G389" s="19" t="s">
        <v>44</v>
      </c>
      <c r="H389" s="19" t="s">
        <v>2067</v>
      </c>
      <c r="I389" s="135" t="s">
        <v>2720</v>
      </c>
      <c r="J389" s="19" t="s">
        <v>2068</v>
      </c>
      <c r="K389" s="133" t="s">
        <v>2118</v>
      </c>
      <c r="L389" s="143" t="s">
        <v>2063</v>
      </c>
    </row>
    <row r="390" spans="1:12" ht="58.9" customHeight="1" x14ac:dyDescent="0.25">
      <c r="A390" s="19">
        <v>3</v>
      </c>
      <c r="B390" s="19" t="s">
        <v>2527</v>
      </c>
      <c r="C390" s="19" t="s">
        <v>2276</v>
      </c>
      <c r="D390" s="133" t="s">
        <v>2528</v>
      </c>
      <c r="E390" s="19" t="s">
        <v>1284</v>
      </c>
      <c r="F390" s="133" t="s">
        <v>2284</v>
      </c>
      <c r="G390" s="19" t="s">
        <v>44</v>
      </c>
      <c r="H390" s="19" t="s">
        <v>2067</v>
      </c>
      <c r="I390" s="133" t="s">
        <v>2116</v>
      </c>
      <c r="J390" s="19" t="s">
        <v>2068</v>
      </c>
      <c r="K390" s="133" t="s">
        <v>2118</v>
      </c>
      <c r="L390" s="143" t="s">
        <v>2063</v>
      </c>
    </row>
    <row r="391" spans="1:12" ht="58.9" customHeight="1" x14ac:dyDescent="0.25">
      <c r="A391" s="19">
        <v>3</v>
      </c>
      <c r="B391" s="19" t="s">
        <v>2527</v>
      </c>
      <c r="C391" s="19" t="s">
        <v>2276</v>
      </c>
      <c r="D391" s="133" t="s">
        <v>2528</v>
      </c>
      <c r="E391" s="19" t="s">
        <v>1492</v>
      </c>
      <c r="F391" s="133" t="s">
        <v>2370</v>
      </c>
      <c r="G391" s="19" t="s">
        <v>44</v>
      </c>
      <c r="H391" s="19" t="s">
        <v>2067</v>
      </c>
      <c r="I391" s="133" t="s">
        <v>2287</v>
      </c>
      <c r="J391" s="19" t="s">
        <v>2068</v>
      </c>
      <c r="K391" s="133" t="s">
        <v>2285</v>
      </c>
      <c r="L391" s="143" t="s">
        <v>2796</v>
      </c>
    </row>
    <row r="392" spans="1:12" ht="58.9" customHeight="1" x14ac:dyDescent="0.25">
      <c r="A392" s="19">
        <v>3</v>
      </c>
      <c r="B392" s="19" t="s">
        <v>2527</v>
      </c>
      <c r="C392" s="19" t="s">
        <v>2276</v>
      </c>
      <c r="D392" s="133" t="s">
        <v>2528</v>
      </c>
      <c r="E392" s="19" t="s">
        <v>1492</v>
      </c>
      <c r="F392" s="133" t="s">
        <v>2370</v>
      </c>
      <c r="G392" s="19" t="s">
        <v>44</v>
      </c>
      <c r="H392" s="19" t="s">
        <v>2067</v>
      </c>
      <c r="I392" s="133" t="s">
        <v>2443</v>
      </c>
      <c r="J392" s="19" t="s">
        <v>2068</v>
      </c>
      <c r="K392" s="133" t="s">
        <v>2285</v>
      </c>
      <c r="L392" s="143" t="s">
        <v>2796</v>
      </c>
    </row>
    <row r="393" spans="1:12" ht="58.9" customHeight="1" x14ac:dyDescent="0.25">
      <c r="A393" s="19">
        <v>3</v>
      </c>
      <c r="B393" s="19" t="s">
        <v>2527</v>
      </c>
      <c r="C393" s="19" t="s">
        <v>2276</v>
      </c>
      <c r="D393" s="133" t="s">
        <v>2528</v>
      </c>
      <c r="E393" s="19" t="s">
        <v>1492</v>
      </c>
      <c r="F393" s="133" t="s">
        <v>2370</v>
      </c>
      <c r="G393" s="19" t="s">
        <v>44</v>
      </c>
      <c r="H393" s="19" t="s">
        <v>2067</v>
      </c>
      <c r="I393" s="133" t="s">
        <v>2288</v>
      </c>
      <c r="J393" s="19" t="s">
        <v>2068</v>
      </c>
      <c r="K393" s="133" t="s">
        <v>2285</v>
      </c>
      <c r="L393" s="143" t="s">
        <v>2796</v>
      </c>
    </row>
    <row r="394" spans="1:12" ht="58.9" customHeight="1" x14ac:dyDescent="0.25">
      <c r="A394" s="19">
        <v>3</v>
      </c>
      <c r="B394" s="19" t="s">
        <v>2527</v>
      </c>
      <c r="C394" s="19" t="s">
        <v>2276</v>
      </c>
      <c r="D394" s="133" t="s">
        <v>2528</v>
      </c>
      <c r="E394" s="19" t="s">
        <v>1492</v>
      </c>
      <c r="F394" s="133" t="s">
        <v>2370</v>
      </c>
      <c r="G394" s="19" t="s">
        <v>44</v>
      </c>
      <c r="H394" s="19" t="s">
        <v>2067</v>
      </c>
      <c r="I394" s="133" t="s">
        <v>2289</v>
      </c>
      <c r="J394" s="19" t="s">
        <v>2068</v>
      </c>
      <c r="K394" s="133" t="s">
        <v>2285</v>
      </c>
      <c r="L394" s="143" t="s">
        <v>2796</v>
      </c>
    </row>
    <row r="395" spans="1:12" ht="58.9" customHeight="1" x14ac:dyDescent="0.25">
      <c r="A395" s="19">
        <v>3</v>
      </c>
      <c r="B395" s="19" t="s">
        <v>2527</v>
      </c>
      <c r="C395" s="19" t="s">
        <v>2276</v>
      </c>
      <c r="D395" s="133" t="s">
        <v>2528</v>
      </c>
      <c r="E395" s="19" t="s">
        <v>1492</v>
      </c>
      <c r="F395" s="133" t="s">
        <v>2370</v>
      </c>
      <c r="G395" s="19" t="s">
        <v>44</v>
      </c>
      <c r="H395" s="19" t="s">
        <v>2067</v>
      </c>
      <c r="I395" s="133" t="s">
        <v>2503</v>
      </c>
      <c r="J395" s="19" t="s">
        <v>2068</v>
      </c>
      <c r="K395" s="133" t="s">
        <v>2118</v>
      </c>
      <c r="L395" s="143" t="s">
        <v>2063</v>
      </c>
    </row>
    <row r="396" spans="1:12" ht="58.9" customHeight="1" x14ac:dyDescent="0.25">
      <c r="A396" s="19">
        <v>3</v>
      </c>
      <c r="B396" s="19" t="s">
        <v>2527</v>
      </c>
      <c r="C396" s="19" t="s">
        <v>2276</v>
      </c>
      <c r="D396" s="133" t="s">
        <v>2528</v>
      </c>
      <c r="E396" s="19" t="s">
        <v>1492</v>
      </c>
      <c r="F396" s="133" t="s">
        <v>2370</v>
      </c>
      <c r="G396" s="19" t="s">
        <v>44</v>
      </c>
      <c r="H396" s="19" t="s">
        <v>2067</v>
      </c>
      <c r="I396" s="133" t="s">
        <v>2714</v>
      </c>
      <c r="J396" s="19" t="s">
        <v>2068</v>
      </c>
      <c r="K396" s="133" t="s">
        <v>2118</v>
      </c>
      <c r="L396" s="143" t="s">
        <v>2063</v>
      </c>
    </row>
    <row r="397" spans="1:12" ht="58.9" customHeight="1" x14ac:dyDescent="0.25">
      <c r="A397" s="19">
        <v>3</v>
      </c>
      <c r="B397" s="19" t="s">
        <v>2527</v>
      </c>
      <c r="C397" s="19" t="s">
        <v>2290</v>
      </c>
      <c r="D397" s="133" t="s">
        <v>2291</v>
      </c>
      <c r="E397" s="19" t="s">
        <v>452</v>
      </c>
      <c r="F397" s="133" t="s">
        <v>2292</v>
      </c>
      <c r="G397" s="19" t="s">
        <v>44</v>
      </c>
      <c r="H397" s="19" t="s">
        <v>2067</v>
      </c>
      <c r="I397" s="133" t="s">
        <v>2546</v>
      </c>
      <c r="J397" s="19" t="s">
        <v>2068</v>
      </c>
      <c r="K397" s="133" t="s">
        <v>2070</v>
      </c>
      <c r="L397" s="143" t="s">
        <v>2063</v>
      </c>
    </row>
    <row r="398" spans="1:12" ht="58.9" customHeight="1" x14ac:dyDescent="0.25">
      <c r="A398" s="19">
        <v>3</v>
      </c>
      <c r="B398" s="19" t="s">
        <v>2527</v>
      </c>
      <c r="C398" s="19" t="s">
        <v>2290</v>
      </c>
      <c r="D398" s="133" t="s">
        <v>2291</v>
      </c>
      <c r="E398" s="19" t="s">
        <v>452</v>
      </c>
      <c r="F398" s="133" t="s">
        <v>2292</v>
      </c>
      <c r="G398" s="19" t="s">
        <v>44</v>
      </c>
      <c r="H398" s="19" t="s">
        <v>2067</v>
      </c>
      <c r="I398" s="133" t="s">
        <v>2293</v>
      </c>
      <c r="J398" s="19" t="s">
        <v>2068</v>
      </c>
      <c r="K398" s="133" t="s">
        <v>2075</v>
      </c>
      <c r="L398" s="143" t="s">
        <v>2796</v>
      </c>
    </row>
    <row r="399" spans="1:12" ht="58.9" customHeight="1" x14ac:dyDescent="0.25">
      <c r="A399" s="19">
        <v>3</v>
      </c>
      <c r="B399" s="19" t="s">
        <v>2527</v>
      </c>
      <c r="C399" s="19" t="s">
        <v>2290</v>
      </c>
      <c r="D399" s="133" t="s">
        <v>2291</v>
      </c>
      <c r="E399" s="19" t="s">
        <v>452</v>
      </c>
      <c r="F399" s="133" t="s">
        <v>2292</v>
      </c>
      <c r="G399" s="19" t="s">
        <v>44</v>
      </c>
      <c r="H399" s="19" t="s">
        <v>2067</v>
      </c>
      <c r="I399" s="140" t="s">
        <v>2493</v>
      </c>
      <c r="J399" s="19" t="s">
        <v>2068</v>
      </c>
      <c r="K399" s="133" t="s">
        <v>2075</v>
      </c>
      <c r="L399" s="143" t="s">
        <v>2796</v>
      </c>
    </row>
    <row r="400" spans="1:12" ht="58.9" customHeight="1" x14ac:dyDescent="0.25">
      <c r="A400" s="19">
        <v>3</v>
      </c>
      <c r="B400" s="19" t="s">
        <v>2527</v>
      </c>
      <c r="C400" s="19" t="s">
        <v>2290</v>
      </c>
      <c r="D400" s="133" t="s">
        <v>2291</v>
      </c>
      <c r="E400" s="19" t="s">
        <v>452</v>
      </c>
      <c r="F400" s="133" t="s">
        <v>2292</v>
      </c>
      <c r="G400" s="19" t="s">
        <v>44</v>
      </c>
      <c r="H400" s="19" t="s">
        <v>2067</v>
      </c>
      <c r="I400" s="140" t="s">
        <v>2723</v>
      </c>
      <c r="J400" s="19" t="s">
        <v>2068</v>
      </c>
      <c r="K400" s="133" t="s">
        <v>2075</v>
      </c>
      <c r="L400" s="143" t="s">
        <v>2796</v>
      </c>
    </row>
    <row r="401" spans="1:12" ht="58.9" customHeight="1" x14ac:dyDescent="0.25">
      <c r="A401" s="19">
        <v>3</v>
      </c>
      <c r="B401" s="19" t="s">
        <v>2527</v>
      </c>
      <c r="C401" s="19" t="s">
        <v>2290</v>
      </c>
      <c r="D401" s="133" t="s">
        <v>2291</v>
      </c>
      <c r="E401" s="19" t="s">
        <v>452</v>
      </c>
      <c r="F401" s="133" t="s">
        <v>2292</v>
      </c>
      <c r="G401" s="19" t="s">
        <v>44</v>
      </c>
      <c r="H401" s="19" t="s">
        <v>2067</v>
      </c>
      <c r="I401" s="140" t="s">
        <v>2582</v>
      </c>
      <c r="J401" s="19" t="s">
        <v>2068</v>
      </c>
      <c r="K401" s="133" t="s">
        <v>1325</v>
      </c>
      <c r="L401" s="143" t="s">
        <v>1325</v>
      </c>
    </row>
    <row r="402" spans="1:12" ht="58.9" customHeight="1" x14ac:dyDescent="0.25">
      <c r="A402" s="19">
        <v>3</v>
      </c>
      <c r="B402" s="19" t="s">
        <v>2527</v>
      </c>
      <c r="C402" s="19" t="s">
        <v>2290</v>
      </c>
      <c r="D402" s="133" t="s">
        <v>2291</v>
      </c>
      <c r="E402" s="19" t="s">
        <v>452</v>
      </c>
      <c r="F402" s="133" t="s">
        <v>2292</v>
      </c>
      <c r="G402" s="19" t="s">
        <v>44</v>
      </c>
      <c r="H402" s="19" t="s">
        <v>2067</v>
      </c>
      <c r="I402" s="135" t="s">
        <v>2545</v>
      </c>
      <c r="J402" s="19" t="s">
        <v>2068</v>
      </c>
      <c r="K402" s="133" t="s">
        <v>2070</v>
      </c>
      <c r="L402" s="143" t="s">
        <v>2063</v>
      </c>
    </row>
    <row r="403" spans="1:12" ht="58.9" customHeight="1" x14ac:dyDescent="0.25">
      <c r="A403" s="19">
        <v>3</v>
      </c>
      <c r="B403" s="19" t="s">
        <v>2527</v>
      </c>
      <c r="C403" s="19" t="s">
        <v>2290</v>
      </c>
      <c r="D403" s="133" t="s">
        <v>2291</v>
      </c>
      <c r="E403" s="19" t="s">
        <v>83</v>
      </c>
      <c r="F403" s="133" t="s">
        <v>2294</v>
      </c>
      <c r="G403" s="19" t="s">
        <v>44</v>
      </c>
      <c r="H403" s="19" t="s">
        <v>2067</v>
      </c>
      <c r="I403" s="133" t="s">
        <v>2456</v>
      </c>
      <c r="J403" s="19" t="s">
        <v>2068</v>
      </c>
      <c r="K403" s="133" t="s">
        <v>2075</v>
      </c>
      <c r="L403" s="143" t="s">
        <v>2796</v>
      </c>
    </row>
    <row r="404" spans="1:12" ht="58.9" customHeight="1" x14ac:dyDescent="0.25">
      <c r="A404" s="19">
        <v>3</v>
      </c>
      <c r="B404" s="19" t="s">
        <v>2527</v>
      </c>
      <c r="C404" s="19" t="s">
        <v>2290</v>
      </c>
      <c r="D404" s="133" t="s">
        <v>2291</v>
      </c>
      <c r="E404" s="19" t="s">
        <v>83</v>
      </c>
      <c r="F404" s="133" t="s">
        <v>2294</v>
      </c>
      <c r="G404" s="19" t="s">
        <v>44</v>
      </c>
      <c r="H404" s="19" t="s">
        <v>2067</v>
      </c>
      <c r="I404" s="133" t="s">
        <v>2295</v>
      </c>
      <c r="J404" s="19" t="s">
        <v>2068</v>
      </c>
      <c r="K404" s="133" t="s">
        <v>1325</v>
      </c>
      <c r="L404" s="143" t="s">
        <v>1325</v>
      </c>
    </row>
    <row r="405" spans="1:12" ht="58.9" customHeight="1" x14ac:dyDescent="0.25">
      <c r="A405" s="19">
        <v>3</v>
      </c>
      <c r="B405" s="19" t="s">
        <v>2527</v>
      </c>
      <c r="C405" s="19" t="s">
        <v>2290</v>
      </c>
      <c r="D405" s="133" t="s">
        <v>2291</v>
      </c>
      <c r="E405" s="19" t="s">
        <v>83</v>
      </c>
      <c r="F405" s="133" t="s">
        <v>2294</v>
      </c>
      <c r="G405" s="19" t="s">
        <v>44</v>
      </c>
      <c r="H405" s="19" t="s">
        <v>2067</v>
      </c>
      <c r="I405" s="135" t="s">
        <v>2581</v>
      </c>
      <c r="J405" s="19" t="s">
        <v>2068</v>
      </c>
      <c r="K405" s="133" t="s">
        <v>1325</v>
      </c>
      <c r="L405" s="143" t="s">
        <v>1325</v>
      </c>
    </row>
    <row r="406" spans="1:12" ht="58.9" customHeight="1" x14ac:dyDescent="0.25">
      <c r="A406" s="19">
        <v>3</v>
      </c>
      <c r="B406" s="19" t="s">
        <v>2527</v>
      </c>
      <c r="C406" s="19" t="s">
        <v>2290</v>
      </c>
      <c r="D406" s="133" t="s">
        <v>2291</v>
      </c>
      <c r="E406" s="19" t="s">
        <v>83</v>
      </c>
      <c r="F406" s="133" t="s">
        <v>2294</v>
      </c>
      <c r="G406" s="19" t="s">
        <v>44</v>
      </c>
      <c r="H406" s="19" t="s">
        <v>2067</v>
      </c>
      <c r="I406" s="140" t="s">
        <v>2494</v>
      </c>
      <c r="J406" s="19" t="s">
        <v>2068</v>
      </c>
      <c r="K406" s="133" t="s">
        <v>2070</v>
      </c>
      <c r="L406" s="143" t="s">
        <v>2063</v>
      </c>
    </row>
    <row r="407" spans="1:12" ht="58.9" customHeight="1" x14ac:dyDescent="0.25">
      <c r="A407" s="19">
        <v>3</v>
      </c>
      <c r="B407" s="19" t="s">
        <v>2527</v>
      </c>
      <c r="C407" s="19" t="s">
        <v>2290</v>
      </c>
      <c r="D407" s="133" t="s">
        <v>2291</v>
      </c>
      <c r="E407" s="19" t="s">
        <v>83</v>
      </c>
      <c r="F407" s="133" t="s">
        <v>2294</v>
      </c>
      <c r="G407" s="19" t="s">
        <v>44</v>
      </c>
      <c r="H407" s="19" t="s">
        <v>2067</v>
      </c>
      <c r="I407" s="140" t="s">
        <v>2520</v>
      </c>
      <c r="J407" s="19" t="s">
        <v>2068</v>
      </c>
      <c r="K407" s="133" t="s">
        <v>2070</v>
      </c>
      <c r="L407" s="143" t="s">
        <v>2063</v>
      </c>
    </row>
    <row r="408" spans="1:12" ht="58.9" customHeight="1" x14ac:dyDescent="0.25">
      <c r="A408" s="19">
        <v>3</v>
      </c>
      <c r="B408" s="19" t="s">
        <v>2527</v>
      </c>
      <c r="C408" s="19" t="s">
        <v>2290</v>
      </c>
      <c r="D408" s="133" t="s">
        <v>2291</v>
      </c>
      <c r="E408" s="19" t="s">
        <v>227</v>
      </c>
      <c r="F408" s="133" t="s">
        <v>2296</v>
      </c>
      <c r="G408" s="19" t="s">
        <v>44</v>
      </c>
      <c r="H408" s="19" t="s">
        <v>2107</v>
      </c>
      <c r="I408" s="133" t="s">
        <v>2371</v>
      </c>
      <c r="J408" s="19" t="s">
        <v>2068</v>
      </c>
      <c r="K408" s="133" t="s">
        <v>2075</v>
      </c>
      <c r="L408" s="143" t="s">
        <v>2796</v>
      </c>
    </row>
    <row r="409" spans="1:12" ht="58.9" customHeight="1" x14ac:dyDescent="0.25">
      <c r="A409" s="19">
        <v>3</v>
      </c>
      <c r="B409" s="19" t="s">
        <v>2527</v>
      </c>
      <c r="C409" s="19" t="s">
        <v>2290</v>
      </c>
      <c r="D409" s="133" t="s">
        <v>2291</v>
      </c>
      <c r="E409" s="19" t="s">
        <v>227</v>
      </c>
      <c r="F409" s="133" t="s">
        <v>2296</v>
      </c>
      <c r="G409" s="19" t="s">
        <v>44</v>
      </c>
      <c r="H409" s="19" t="s">
        <v>2107</v>
      </c>
      <c r="I409" s="133" t="s">
        <v>2372</v>
      </c>
      <c r="J409" s="19" t="s">
        <v>2068</v>
      </c>
      <c r="K409" s="133" t="s">
        <v>2075</v>
      </c>
      <c r="L409" s="143" t="s">
        <v>2796</v>
      </c>
    </row>
    <row r="410" spans="1:12" ht="58.9" customHeight="1" x14ac:dyDescent="0.25">
      <c r="A410" s="19">
        <v>3</v>
      </c>
      <c r="B410" s="19" t="s">
        <v>2527</v>
      </c>
      <c r="C410" s="19" t="s">
        <v>2290</v>
      </c>
      <c r="D410" s="133" t="s">
        <v>2291</v>
      </c>
      <c r="E410" s="19" t="s">
        <v>227</v>
      </c>
      <c r="F410" s="133" t="s">
        <v>2296</v>
      </c>
      <c r="G410" s="19" t="s">
        <v>44</v>
      </c>
      <c r="H410" s="19" t="s">
        <v>2107</v>
      </c>
      <c r="I410" s="133" t="s">
        <v>2385</v>
      </c>
      <c r="J410" s="19" t="s">
        <v>2068</v>
      </c>
      <c r="K410" s="133" t="s">
        <v>2075</v>
      </c>
      <c r="L410" s="143" t="s">
        <v>2796</v>
      </c>
    </row>
    <row r="411" spans="1:12" ht="58.9" customHeight="1" x14ac:dyDescent="0.25">
      <c r="A411" s="19">
        <v>3</v>
      </c>
      <c r="B411" s="19" t="s">
        <v>2527</v>
      </c>
      <c r="C411" s="19" t="s">
        <v>2290</v>
      </c>
      <c r="D411" s="133" t="s">
        <v>2291</v>
      </c>
      <c r="E411" s="19" t="s">
        <v>235</v>
      </c>
      <c r="F411" s="133" t="s">
        <v>2297</v>
      </c>
      <c r="G411" s="19" t="s">
        <v>44</v>
      </c>
      <c r="H411" s="19" t="s">
        <v>2067</v>
      </c>
      <c r="I411" s="133" t="s">
        <v>2715</v>
      </c>
      <c r="J411" s="19" t="s">
        <v>2068</v>
      </c>
      <c r="K411" s="133" t="s">
        <v>1325</v>
      </c>
      <c r="L411" s="143" t="s">
        <v>1325</v>
      </c>
    </row>
    <row r="412" spans="1:12" ht="58.9" customHeight="1" x14ac:dyDescent="0.25">
      <c r="A412" s="19">
        <v>3</v>
      </c>
      <c r="B412" s="19" t="s">
        <v>2527</v>
      </c>
      <c r="C412" s="19" t="s">
        <v>2290</v>
      </c>
      <c r="D412" s="133" t="s">
        <v>2291</v>
      </c>
      <c r="E412" s="19" t="s">
        <v>235</v>
      </c>
      <c r="F412" s="133" t="s">
        <v>2297</v>
      </c>
      <c r="G412" s="19" t="s">
        <v>44</v>
      </c>
      <c r="H412" s="19" t="s">
        <v>2067</v>
      </c>
      <c r="I412" s="133" t="s">
        <v>2298</v>
      </c>
      <c r="J412" s="19" t="s">
        <v>2068</v>
      </c>
      <c r="K412" s="133" t="s">
        <v>1325</v>
      </c>
      <c r="L412" s="143" t="s">
        <v>1325</v>
      </c>
    </row>
    <row r="413" spans="1:12" ht="58.9" customHeight="1" x14ac:dyDescent="0.25">
      <c r="A413" s="19">
        <v>3</v>
      </c>
      <c r="B413" s="19" t="s">
        <v>2527</v>
      </c>
      <c r="C413" s="19" t="s">
        <v>2290</v>
      </c>
      <c r="D413" s="133" t="s">
        <v>2291</v>
      </c>
      <c r="E413" s="19" t="s">
        <v>235</v>
      </c>
      <c r="F413" s="133" t="s">
        <v>2297</v>
      </c>
      <c r="G413" s="19" t="s">
        <v>44</v>
      </c>
      <c r="H413" s="19" t="s">
        <v>2067</v>
      </c>
      <c r="I413" s="133" t="s">
        <v>2547</v>
      </c>
      <c r="J413" s="19" t="s">
        <v>2068</v>
      </c>
      <c r="K413" s="133" t="s">
        <v>1325</v>
      </c>
      <c r="L413" s="143" t="s">
        <v>1325</v>
      </c>
    </row>
    <row r="414" spans="1:12" ht="58.9" customHeight="1" x14ac:dyDescent="0.25">
      <c r="A414" s="19">
        <v>3</v>
      </c>
      <c r="B414" s="19" t="s">
        <v>2527</v>
      </c>
      <c r="C414" s="19" t="s">
        <v>2290</v>
      </c>
      <c r="D414" s="133" t="s">
        <v>2291</v>
      </c>
      <c r="E414" s="19" t="s">
        <v>235</v>
      </c>
      <c r="F414" s="133" t="s">
        <v>2297</v>
      </c>
      <c r="G414" s="19" t="s">
        <v>44</v>
      </c>
      <c r="H414" s="19" t="s">
        <v>2067</v>
      </c>
      <c r="I414" s="133" t="s">
        <v>2583</v>
      </c>
      <c r="J414" s="19" t="s">
        <v>2068</v>
      </c>
      <c r="K414" s="133" t="s">
        <v>1325</v>
      </c>
      <c r="L414" s="143" t="s">
        <v>1325</v>
      </c>
    </row>
    <row r="415" spans="1:12" ht="58.9" customHeight="1" x14ac:dyDescent="0.25">
      <c r="A415" s="19">
        <v>3</v>
      </c>
      <c r="B415" s="19" t="s">
        <v>2527</v>
      </c>
      <c r="C415" s="19" t="s">
        <v>2290</v>
      </c>
      <c r="D415" s="133" t="s">
        <v>2291</v>
      </c>
      <c r="E415" s="19" t="s">
        <v>1937</v>
      </c>
      <c r="F415" s="133" t="s">
        <v>2731</v>
      </c>
      <c r="G415" s="19" t="s">
        <v>44</v>
      </c>
      <c r="H415" s="19" t="s">
        <v>2067</v>
      </c>
      <c r="I415" s="133" t="s">
        <v>2301</v>
      </c>
      <c r="J415" s="19" t="s">
        <v>2068</v>
      </c>
      <c r="K415" s="133" t="s">
        <v>1325</v>
      </c>
      <c r="L415" s="143" t="s">
        <v>1325</v>
      </c>
    </row>
    <row r="416" spans="1:12" ht="58.9" customHeight="1" x14ac:dyDescent="0.25">
      <c r="A416" s="19">
        <v>3</v>
      </c>
      <c r="B416" s="19" t="s">
        <v>2527</v>
      </c>
      <c r="C416" s="19" t="s">
        <v>2290</v>
      </c>
      <c r="D416" s="133" t="s">
        <v>2291</v>
      </c>
      <c r="E416" s="19" t="s">
        <v>1937</v>
      </c>
      <c r="F416" s="133" t="s">
        <v>2731</v>
      </c>
      <c r="G416" s="19" t="s">
        <v>44</v>
      </c>
      <c r="H416" s="19" t="s">
        <v>2067</v>
      </c>
      <c r="I416" s="133" t="s">
        <v>2724</v>
      </c>
      <c r="J416" s="19" t="s">
        <v>2068</v>
      </c>
      <c r="K416" s="133" t="s">
        <v>2075</v>
      </c>
      <c r="L416" s="143" t="s">
        <v>2796</v>
      </c>
    </row>
    <row r="417" spans="1:12" ht="58.9" customHeight="1" x14ac:dyDescent="0.25">
      <c r="A417" s="19">
        <v>3</v>
      </c>
      <c r="B417" s="19" t="s">
        <v>2527</v>
      </c>
      <c r="C417" s="19" t="s">
        <v>2290</v>
      </c>
      <c r="D417" s="133" t="s">
        <v>2291</v>
      </c>
      <c r="E417" s="19" t="s">
        <v>1937</v>
      </c>
      <c r="F417" s="133" t="s">
        <v>2731</v>
      </c>
      <c r="G417" s="19" t="s">
        <v>44</v>
      </c>
      <c r="H417" s="19" t="s">
        <v>2067</v>
      </c>
      <c r="I417" s="133" t="s">
        <v>2300</v>
      </c>
      <c r="J417" s="19" t="s">
        <v>2068</v>
      </c>
      <c r="K417" s="133" t="s">
        <v>2070</v>
      </c>
      <c r="L417" s="143" t="s">
        <v>2063</v>
      </c>
    </row>
    <row r="418" spans="1:12" ht="58.9" customHeight="1" x14ac:dyDescent="0.25">
      <c r="A418" s="19">
        <v>3</v>
      </c>
      <c r="B418" s="19" t="s">
        <v>2527</v>
      </c>
      <c r="C418" s="19" t="s">
        <v>2290</v>
      </c>
      <c r="D418" s="133" t="s">
        <v>2291</v>
      </c>
      <c r="E418" s="19" t="s">
        <v>1937</v>
      </c>
      <c r="F418" s="133" t="s">
        <v>2731</v>
      </c>
      <c r="G418" s="19" t="s">
        <v>44</v>
      </c>
      <c r="H418" s="19" t="s">
        <v>2067</v>
      </c>
      <c r="I418" s="133" t="s">
        <v>2299</v>
      </c>
      <c r="J418" s="19" t="s">
        <v>2068</v>
      </c>
      <c r="K418" s="133" t="s">
        <v>2070</v>
      </c>
      <c r="L418" s="143" t="s">
        <v>2063</v>
      </c>
    </row>
    <row r="419" spans="1:12" ht="58.9" customHeight="1" x14ac:dyDescent="0.25">
      <c r="A419" s="19">
        <v>3</v>
      </c>
      <c r="B419" s="19" t="s">
        <v>2527</v>
      </c>
      <c r="C419" s="19" t="s">
        <v>2290</v>
      </c>
      <c r="D419" s="133" t="s">
        <v>2291</v>
      </c>
      <c r="E419" s="19" t="s">
        <v>1937</v>
      </c>
      <c r="F419" s="133" t="s">
        <v>2731</v>
      </c>
      <c r="G419" s="19" t="s">
        <v>44</v>
      </c>
      <c r="H419" s="19" t="s">
        <v>2067</v>
      </c>
      <c r="I419" s="133" t="s">
        <v>2794</v>
      </c>
      <c r="J419" s="19" t="s">
        <v>2068</v>
      </c>
      <c r="K419" s="133" t="s">
        <v>1325</v>
      </c>
      <c r="L419" s="143" t="s">
        <v>1325</v>
      </c>
    </row>
    <row r="420" spans="1:12" ht="58.9" customHeight="1" x14ac:dyDescent="0.2">
      <c r="A420" s="19">
        <v>3</v>
      </c>
      <c r="B420" s="19" t="s">
        <v>2527</v>
      </c>
      <c r="C420" s="19" t="s">
        <v>2290</v>
      </c>
      <c r="D420" s="133" t="s">
        <v>2291</v>
      </c>
      <c r="E420" s="19" t="s">
        <v>1937</v>
      </c>
      <c r="F420" s="133" t="s">
        <v>2731</v>
      </c>
      <c r="G420" s="19" t="s">
        <v>44</v>
      </c>
      <c r="H420" s="19" t="s">
        <v>2067</v>
      </c>
      <c r="I420" s="137" t="s">
        <v>2725</v>
      </c>
      <c r="J420" s="19" t="s">
        <v>2068</v>
      </c>
      <c r="K420" s="20" t="s">
        <v>2069</v>
      </c>
      <c r="L420" s="143" t="s">
        <v>2796</v>
      </c>
    </row>
    <row r="421" spans="1:12" ht="58.9" customHeight="1" x14ac:dyDescent="0.25">
      <c r="A421" s="19">
        <v>3</v>
      </c>
      <c r="B421" s="19" t="s">
        <v>2527</v>
      </c>
      <c r="C421" s="19" t="s">
        <v>2290</v>
      </c>
      <c r="D421" s="133" t="s">
        <v>2291</v>
      </c>
      <c r="E421" s="19" t="s">
        <v>152</v>
      </c>
      <c r="F421" s="133" t="s">
        <v>2732</v>
      </c>
      <c r="G421" s="19" t="s">
        <v>44</v>
      </c>
      <c r="H421" s="19" t="s">
        <v>2067</v>
      </c>
      <c r="I421" s="133" t="s">
        <v>2303</v>
      </c>
      <c r="J421" s="19" t="s">
        <v>2068</v>
      </c>
      <c r="K421" s="133" t="s">
        <v>2075</v>
      </c>
      <c r="L421" s="143" t="s">
        <v>2796</v>
      </c>
    </row>
    <row r="422" spans="1:12" ht="58.9" customHeight="1" x14ac:dyDescent="0.25">
      <c r="A422" s="19">
        <v>3</v>
      </c>
      <c r="B422" s="19" t="s">
        <v>2527</v>
      </c>
      <c r="C422" s="19" t="s">
        <v>2290</v>
      </c>
      <c r="D422" s="133" t="s">
        <v>2291</v>
      </c>
      <c r="E422" s="19" t="s">
        <v>152</v>
      </c>
      <c r="F422" s="133" t="s">
        <v>2732</v>
      </c>
      <c r="G422" s="19" t="s">
        <v>44</v>
      </c>
      <c r="H422" s="19" t="s">
        <v>2067</v>
      </c>
      <c r="I422" s="133" t="s">
        <v>2584</v>
      </c>
      <c r="J422" s="19" t="s">
        <v>2068</v>
      </c>
      <c r="K422" s="133" t="s">
        <v>2070</v>
      </c>
      <c r="L422" s="143" t="s">
        <v>2063</v>
      </c>
    </row>
    <row r="423" spans="1:12" ht="58.9" customHeight="1" x14ac:dyDescent="0.25">
      <c r="A423" s="19">
        <v>3</v>
      </c>
      <c r="B423" s="19" t="s">
        <v>2527</v>
      </c>
      <c r="C423" s="19" t="s">
        <v>2290</v>
      </c>
      <c r="D423" s="133" t="s">
        <v>2291</v>
      </c>
      <c r="E423" s="19" t="s">
        <v>152</v>
      </c>
      <c r="F423" s="133" t="s">
        <v>2732</v>
      </c>
      <c r="G423" s="19" t="s">
        <v>44</v>
      </c>
      <c r="H423" s="19" t="s">
        <v>2067</v>
      </c>
      <c r="I423" s="133" t="s">
        <v>2302</v>
      </c>
      <c r="J423" s="19" t="s">
        <v>2068</v>
      </c>
      <c r="K423" s="133" t="s">
        <v>2070</v>
      </c>
      <c r="L423" s="143" t="s">
        <v>2063</v>
      </c>
    </row>
    <row r="424" spans="1:12" ht="58.9" customHeight="1" x14ac:dyDescent="0.25">
      <c r="A424" s="19">
        <v>3</v>
      </c>
      <c r="B424" s="19" t="s">
        <v>2527</v>
      </c>
      <c r="C424" s="19" t="s">
        <v>2290</v>
      </c>
      <c r="D424" s="133" t="s">
        <v>2291</v>
      </c>
      <c r="E424" s="19" t="s">
        <v>152</v>
      </c>
      <c r="F424" s="133" t="s">
        <v>2732</v>
      </c>
      <c r="G424" s="19" t="s">
        <v>44</v>
      </c>
      <c r="H424" s="19" t="s">
        <v>2067</v>
      </c>
      <c r="I424" s="133" t="s">
        <v>2402</v>
      </c>
      <c r="J424" s="19" t="s">
        <v>2054</v>
      </c>
      <c r="L424" s="143" t="s">
        <v>2798</v>
      </c>
    </row>
    <row r="425" spans="1:12" ht="58.9" customHeight="1" x14ac:dyDescent="0.25">
      <c r="A425" s="19">
        <v>3</v>
      </c>
      <c r="B425" s="19" t="s">
        <v>2527</v>
      </c>
      <c r="C425" s="19" t="s">
        <v>2290</v>
      </c>
      <c r="D425" s="133" t="s">
        <v>2291</v>
      </c>
      <c r="E425" s="19" t="s">
        <v>1947</v>
      </c>
      <c r="F425" s="133" t="s">
        <v>2304</v>
      </c>
      <c r="G425" s="19" t="s">
        <v>44</v>
      </c>
      <c r="H425" s="19" t="s">
        <v>2067</v>
      </c>
      <c r="I425" s="133" t="s">
        <v>2305</v>
      </c>
      <c r="J425" s="19" t="s">
        <v>2068</v>
      </c>
      <c r="K425" s="133" t="s">
        <v>2075</v>
      </c>
      <c r="L425" s="143" t="s">
        <v>2796</v>
      </c>
    </row>
    <row r="426" spans="1:12" ht="58.9" customHeight="1" x14ac:dyDescent="0.25">
      <c r="A426" s="19">
        <v>3</v>
      </c>
      <c r="B426" s="19" t="s">
        <v>2527</v>
      </c>
      <c r="C426" s="19" t="s">
        <v>2290</v>
      </c>
      <c r="D426" s="133" t="s">
        <v>2291</v>
      </c>
      <c r="E426" s="19" t="s">
        <v>1947</v>
      </c>
      <c r="F426" s="133" t="s">
        <v>2304</v>
      </c>
      <c r="G426" s="19" t="s">
        <v>44</v>
      </c>
      <c r="H426" s="19" t="s">
        <v>2067</v>
      </c>
      <c r="I426" s="133" t="s">
        <v>2306</v>
      </c>
      <c r="J426" s="19" t="s">
        <v>2068</v>
      </c>
      <c r="K426" s="133" t="s">
        <v>2075</v>
      </c>
      <c r="L426" s="143" t="s">
        <v>2796</v>
      </c>
    </row>
    <row r="427" spans="1:12" ht="58.9" customHeight="1" x14ac:dyDescent="0.25">
      <c r="A427" s="19">
        <v>3</v>
      </c>
      <c r="B427" s="19" t="s">
        <v>2527</v>
      </c>
      <c r="C427" s="19" t="s">
        <v>2290</v>
      </c>
      <c r="D427" s="133" t="s">
        <v>2291</v>
      </c>
      <c r="E427" s="19" t="s">
        <v>1947</v>
      </c>
      <c r="F427" s="133" t="s">
        <v>2304</v>
      </c>
      <c r="G427" s="19" t="s">
        <v>44</v>
      </c>
      <c r="H427" s="19" t="s">
        <v>2067</v>
      </c>
      <c r="I427" s="140" t="s">
        <v>2495</v>
      </c>
      <c r="J427" s="19" t="s">
        <v>2068</v>
      </c>
      <c r="K427" s="133" t="s">
        <v>2070</v>
      </c>
      <c r="L427" s="143" t="s">
        <v>2063</v>
      </c>
    </row>
    <row r="428" spans="1:12" ht="58.9" customHeight="1" x14ac:dyDescent="0.25">
      <c r="A428" s="19">
        <v>3</v>
      </c>
      <c r="B428" s="19" t="s">
        <v>2527</v>
      </c>
      <c r="C428" s="19" t="s">
        <v>2290</v>
      </c>
      <c r="D428" s="133" t="s">
        <v>2291</v>
      </c>
      <c r="E428" s="19" t="s">
        <v>1947</v>
      </c>
      <c r="F428" s="133" t="s">
        <v>2304</v>
      </c>
      <c r="G428" s="19" t="s">
        <v>44</v>
      </c>
      <c r="H428" s="19" t="s">
        <v>2067</v>
      </c>
      <c r="I428" s="133" t="s">
        <v>2386</v>
      </c>
      <c r="J428" s="19" t="s">
        <v>2068</v>
      </c>
      <c r="K428" s="133" t="s">
        <v>2070</v>
      </c>
      <c r="L428" s="143" t="s">
        <v>2063</v>
      </c>
    </row>
    <row r="429" spans="1:12" ht="58.9" customHeight="1" x14ac:dyDescent="0.25">
      <c r="A429" s="19">
        <v>3</v>
      </c>
      <c r="B429" s="19" t="s">
        <v>2527</v>
      </c>
      <c r="C429" s="19" t="s">
        <v>2290</v>
      </c>
      <c r="D429" s="133" t="s">
        <v>2291</v>
      </c>
      <c r="E429" s="19" t="s">
        <v>1947</v>
      </c>
      <c r="F429" s="133" t="s">
        <v>2304</v>
      </c>
      <c r="G429" s="19" t="s">
        <v>44</v>
      </c>
      <c r="H429" s="19" t="s">
        <v>2067</v>
      </c>
      <c r="I429" s="140" t="s">
        <v>2653</v>
      </c>
      <c r="J429" s="19" t="s">
        <v>2068</v>
      </c>
      <c r="K429" s="133" t="s">
        <v>2070</v>
      </c>
      <c r="L429" s="143" t="s">
        <v>2063</v>
      </c>
    </row>
    <row r="430" spans="1:12" ht="58.9" customHeight="1" x14ac:dyDescent="0.25">
      <c r="A430" s="19">
        <v>3</v>
      </c>
      <c r="B430" s="19" t="s">
        <v>2527</v>
      </c>
      <c r="C430" s="19" t="s">
        <v>2290</v>
      </c>
      <c r="D430" s="133" t="s">
        <v>2291</v>
      </c>
      <c r="E430" s="19" t="s">
        <v>1947</v>
      </c>
      <c r="F430" s="133" t="s">
        <v>2304</v>
      </c>
      <c r="G430" s="19" t="s">
        <v>44</v>
      </c>
      <c r="H430" s="19" t="s">
        <v>2067</v>
      </c>
      <c r="I430" s="135" t="s">
        <v>2757</v>
      </c>
      <c r="J430" s="19" t="s">
        <v>2068</v>
      </c>
      <c r="K430" s="133" t="s">
        <v>2070</v>
      </c>
      <c r="L430" s="143" t="s">
        <v>2063</v>
      </c>
    </row>
    <row r="431" spans="1:12" ht="58.9" customHeight="1" x14ac:dyDescent="0.25">
      <c r="A431" s="19">
        <v>3</v>
      </c>
      <c r="B431" s="19" t="s">
        <v>2527</v>
      </c>
      <c r="C431" s="19" t="s">
        <v>2290</v>
      </c>
      <c r="D431" s="133" t="s">
        <v>2291</v>
      </c>
      <c r="E431" s="19" t="s">
        <v>1434</v>
      </c>
      <c r="F431" s="133" t="s">
        <v>2733</v>
      </c>
      <c r="G431" s="19" t="s">
        <v>44</v>
      </c>
      <c r="H431" s="19" t="s">
        <v>2067</v>
      </c>
      <c r="I431" s="133" t="s">
        <v>2726</v>
      </c>
      <c r="J431" s="19" t="s">
        <v>2068</v>
      </c>
      <c r="K431" s="133" t="s">
        <v>2075</v>
      </c>
      <c r="L431" s="143" t="s">
        <v>2796</v>
      </c>
    </row>
    <row r="432" spans="1:12" ht="58.9" customHeight="1" x14ac:dyDescent="0.25">
      <c r="A432" s="19">
        <v>3</v>
      </c>
      <c r="B432" s="19" t="s">
        <v>2527</v>
      </c>
      <c r="C432" s="19" t="s">
        <v>2290</v>
      </c>
      <c r="D432" s="133" t="s">
        <v>2291</v>
      </c>
      <c r="E432" s="19" t="s">
        <v>1434</v>
      </c>
      <c r="F432" s="133" t="s">
        <v>2733</v>
      </c>
      <c r="G432" s="19" t="s">
        <v>44</v>
      </c>
      <c r="H432" s="19" t="s">
        <v>2067</v>
      </c>
      <c r="I432" s="133" t="s">
        <v>2307</v>
      </c>
      <c r="J432" s="19" t="s">
        <v>2068</v>
      </c>
      <c r="K432" s="133" t="s">
        <v>2070</v>
      </c>
      <c r="L432" s="143" t="s">
        <v>2063</v>
      </c>
    </row>
    <row r="433" spans="1:12" s="136" customFormat="1" ht="58.9" customHeight="1" x14ac:dyDescent="0.25">
      <c r="A433" s="19">
        <v>3</v>
      </c>
      <c r="B433" s="19" t="s">
        <v>2527</v>
      </c>
      <c r="C433" s="19" t="s">
        <v>2290</v>
      </c>
      <c r="D433" s="133" t="s">
        <v>2291</v>
      </c>
      <c r="E433" s="19" t="s">
        <v>1434</v>
      </c>
      <c r="F433" s="133" t="s">
        <v>2733</v>
      </c>
      <c r="G433" s="19" t="s">
        <v>44</v>
      </c>
      <c r="H433" s="19" t="s">
        <v>2067</v>
      </c>
      <c r="I433" s="133" t="s">
        <v>2308</v>
      </c>
      <c r="J433" s="19" t="s">
        <v>2068</v>
      </c>
      <c r="K433" s="133" t="s">
        <v>2070</v>
      </c>
      <c r="L433" s="143" t="s">
        <v>2063</v>
      </c>
    </row>
    <row r="434" spans="1:12" ht="58.9" customHeight="1" x14ac:dyDescent="0.25">
      <c r="A434" s="19">
        <v>3</v>
      </c>
      <c r="B434" s="19" t="s">
        <v>2527</v>
      </c>
      <c r="C434" s="19" t="s">
        <v>2290</v>
      </c>
      <c r="D434" s="133" t="s">
        <v>2291</v>
      </c>
      <c r="E434" s="19" t="s">
        <v>1434</v>
      </c>
      <c r="F434" s="133" t="s">
        <v>2733</v>
      </c>
      <c r="G434" s="19" t="s">
        <v>44</v>
      </c>
      <c r="H434" s="19" t="s">
        <v>2067</v>
      </c>
      <c r="I434" s="133" t="s">
        <v>2387</v>
      </c>
      <c r="J434" s="19" t="s">
        <v>2068</v>
      </c>
      <c r="K434" s="139" t="s">
        <v>1325</v>
      </c>
      <c r="L434" s="143" t="s">
        <v>1325</v>
      </c>
    </row>
    <row r="435" spans="1:12" ht="58.9" customHeight="1" x14ac:dyDescent="0.25">
      <c r="A435" s="19">
        <v>3</v>
      </c>
      <c r="B435" s="19" t="s">
        <v>2527</v>
      </c>
      <c r="C435" s="19" t="s">
        <v>2290</v>
      </c>
      <c r="D435" s="133" t="s">
        <v>2291</v>
      </c>
      <c r="E435" s="19" t="s">
        <v>495</v>
      </c>
      <c r="F435" s="133" t="s">
        <v>2309</v>
      </c>
      <c r="G435" s="19" t="s">
        <v>44</v>
      </c>
      <c r="H435" s="19" t="s">
        <v>2067</v>
      </c>
      <c r="I435" s="133" t="s">
        <v>2772</v>
      </c>
      <c r="J435" s="19" t="s">
        <v>2068</v>
      </c>
      <c r="K435" s="133" t="s">
        <v>2070</v>
      </c>
      <c r="L435" s="143" t="s">
        <v>2063</v>
      </c>
    </row>
    <row r="436" spans="1:12" ht="58.9" customHeight="1" x14ac:dyDescent="0.25">
      <c r="A436" s="19">
        <v>3</v>
      </c>
      <c r="B436" s="19" t="s">
        <v>2527</v>
      </c>
      <c r="C436" s="19" t="s">
        <v>2290</v>
      </c>
      <c r="D436" s="133" t="s">
        <v>2291</v>
      </c>
      <c r="E436" s="19" t="s">
        <v>495</v>
      </c>
      <c r="F436" s="133" t="s">
        <v>2309</v>
      </c>
      <c r="G436" s="19" t="s">
        <v>44</v>
      </c>
      <c r="H436" s="19" t="s">
        <v>2067</v>
      </c>
      <c r="I436" s="133" t="s">
        <v>2774</v>
      </c>
      <c r="J436" s="19" t="s">
        <v>2068</v>
      </c>
      <c r="K436" s="133" t="s">
        <v>2070</v>
      </c>
      <c r="L436" s="143" t="s">
        <v>2063</v>
      </c>
    </row>
    <row r="437" spans="1:12" ht="58.9" customHeight="1" x14ac:dyDescent="0.25">
      <c r="A437" s="19">
        <v>3</v>
      </c>
      <c r="B437" s="19" t="s">
        <v>2527</v>
      </c>
      <c r="C437" s="19" t="s">
        <v>2290</v>
      </c>
      <c r="D437" s="133" t="s">
        <v>2291</v>
      </c>
      <c r="E437" s="19" t="s">
        <v>495</v>
      </c>
      <c r="F437" s="133" t="s">
        <v>2309</v>
      </c>
      <c r="G437" s="19" t="s">
        <v>44</v>
      </c>
      <c r="H437" s="19" t="s">
        <v>2067</v>
      </c>
      <c r="I437" s="133" t="s">
        <v>2310</v>
      </c>
      <c r="J437" s="19" t="s">
        <v>2068</v>
      </c>
      <c r="K437" s="133" t="s">
        <v>2070</v>
      </c>
      <c r="L437" s="143" t="s">
        <v>2063</v>
      </c>
    </row>
    <row r="438" spans="1:12" ht="58.9" customHeight="1" x14ac:dyDescent="0.25">
      <c r="A438" s="19">
        <v>3</v>
      </c>
      <c r="B438" s="19" t="s">
        <v>2527</v>
      </c>
      <c r="C438" s="19" t="s">
        <v>2290</v>
      </c>
      <c r="D438" s="133" t="s">
        <v>2291</v>
      </c>
      <c r="E438" s="19" t="s">
        <v>495</v>
      </c>
      <c r="F438" s="133" t="s">
        <v>2309</v>
      </c>
      <c r="G438" s="19" t="s">
        <v>44</v>
      </c>
      <c r="H438" s="19" t="s">
        <v>2067</v>
      </c>
      <c r="I438" s="133" t="s">
        <v>2585</v>
      </c>
      <c r="J438" s="19" t="s">
        <v>2068</v>
      </c>
      <c r="K438" s="133" t="s">
        <v>2075</v>
      </c>
      <c r="L438" s="143" t="s">
        <v>2796</v>
      </c>
    </row>
    <row r="439" spans="1:12" ht="58.9" customHeight="1" x14ac:dyDescent="0.25">
      <c r="A439" s="19">
        <v>3</v>
      </c>
      <c r="B439" s="19" t="s">
        <v>2527</v>
      </c>
      <c r="C439" s="19" t="s">
        <v>2290</v>
      </c>
      <c r="D439" s="133" t="s">
        <v>2291</v>
      </c>
      <c r="E439" s="19" t="s">
        <v>495</v>
      </c>
      <c r="F439" s="133" t="s">
        <v>2309</v>
      </c>
      <c r="G439" s="19" t="s">
        <v>44</v>
      </c>
      <c r="H439" s="19" t="s">
        <v>2067</v>
      </c>
      <c r="I439" s="133" t="s">
        <v>2521</v>
      </c>
      <c r="J439" s="19" t="s">
        <v>2068</v>
      </c>
      <c r="K439" s="133" t="s">
        <v>2070</v>
      </c>
      <c r="L439" s="143" t="s">
        <v>2063</v>
      </c>
    </row>
    <row r="440" spans="1:12" ht="58.9" customHeight="1" x14ac:dyDescent="0.25">
      <c r="A440" s="19">
        <v>3</v>
      </c>
      <c r="B440" s="19" t="s">
        <v>2527</v>
      </c>
      <c r="C440" s="19" t="s">
        <v>2290</v>
      </c>
      <c r="D440" s="133" t="s">
        <v>2291</v>
      </c>
      <c r="E440" s="19" t="s">
        <v>2643</v>
      </c>
      <c r="F440" s="133" t="s">
        <v>2703</v>
      </c>
      <c r="G440" s="19" t="s">
        <v>44</v>
      </c>
      <c r="H440" s="19" t="s">
        <v>2058</v>
      </c>
      <c r="I440" s="133" t="s">
        <v>2580</v>
      </c>
      <c r="J440" s="19" t="s">
        <v>2068</v>
      </c>
      <c r="K440" s="133" t="s">
        <v>2069</v>
      </c>
      <c r="L440" s="143" t="s">
        <v>2796</v>
      </c>
    </row>
    <row r="441" spans="1:12" ht="58.9" customHeight="1" x14ac:dyDescent="0.25">
      <c r="A441" s="19">
        <v>3</v>
      </c>
      <c r="B441" s="19" t="s">
        <v>2527</v>
      </c>
      <c r="C441" s="19" t="s">
        <v>2290</v>
      </c>
      <c r="D441" s="133" t="s">
        <v>2291</v>
      </c>
      <c r="E441" s="19" t="s">
        <v>2643</v>
      </c>
      <c r="F441" s="133" t="s">
        <v>2703</v>
      </c>
      <c r="G441" s="19" t="s">
        <v>44</v>
      </c>
      <c r="H441" s="19" t="s">
        <v>2058</v>
      </c>
      <c r="I441" s="133" t="s">
        <v>2780</v>
      </c>
      <c r="J441" s="19" t="s">
        <v>2068</v>
      </c>
      <c r="K441" s="133" t="s">
        <v>2069</v>
      </c>
      <c r="L441" s="143" t="s">
        <v>2796</v>
      </c>
    </row>
    <row r="442" spans="1:12" ht="58.9" customHeight="1" x14ac:dyDescent="0.25">
      <c r="A442" s="19">
        <v>3</v>
      </c>
      <c r="B442" s="19" t="s">
        <v>2527</v>
      </c>
      <c r="C442" s="19" t="s">
        <v>2290</v>
      </c>
      <c r="D442" s="133" t="s">
        <v>2291</v>
      </c>
      <c r="E442" s="19" t="s">
        <v>2643</v>
      </c>
      <c r="F442" s="133" t="s">
        <v>2703</v>
      </c>
      <c r="G442" s="19" t="s">
        <v>44</v>
      </c>
      <c r="H442" s="19" t="s">
        <v>2058</v>
      </c>
      <c r="I442" s="133" t="s">
        <v>2445</v>
      </c>
      <c r="J442" s="19" t="s">
        <v>2068</v>
      </c>
      <c r="K442" s="133" t="s">
        <v>1325</v>
      </c>
      <c r="L442" s="144" t="s">
        <v>1325</v>
      </c>
    </row>
    <row r="443" spans="1:12" ht="58.9" customHeight="1" x14ac:dyDescent="0.25">
      <c r="A443" s="19">
        <v>3</v>
      </c>
      <c r="B443" s="19" t="s">
        <v>2527</v>
      </c>
      <c r="C443" s="19" t="s">
        <v>2290</v>
      </c>
      <c r="D443" s="133" t="s">
        <v>2291</v>
      </c>
      <c r="E443" s="19" t="s">
        <v>2643</v>
      </c>
      <c r="F443" s="133" t="s">
        <v>2703</v>
      </c>
      <c r="G443" s="19" t="s">
        <v>44</v>
      </c>
      <c r="H443" s="19" t="s">
        <v>2058</v>
      </c>
      <c r="I443" s="133" t="s">
        <v>2444</v>
      </c>
      <c r="J443" s="19" t="s">
        <v>2068</v>
      </c>
      <c r="K443" s="133" t="s">
        <v>2070</v>
      </c>
      <c r="L443" s="143" t="s">
        <v>2063</v>
      </c>
    </row>
    <row r="444" spans="1:12" ht="58.9" customHeight="1" x14ac:dyDescent="0.25">
      <c r="A444" s="19">
        <v>3</v>
      </c>
      <c r="B444" s="19" t="s">
        <v>2527</v>
      </c>
      <c r="C444" s="19" t="s">
        <v>2290</v>
      </c>
      <c r="D444" s="133" t="s">
        <v>2291</v>
      </c>
      <c r="E444" s="19" t="s">
        <v>2643</v>
      </c>
      <c r="F444" s="133" t="s">
        <v>2703</v>
      </c>
      <c r="G444" s="19" t="s">
        <v>44</v>
      </c>
      <c r="H444" s="19" t="s">
        <v>2058</v>
      </c>
      <c r="I444" s="133" t="s">
        <v>2778</v>
      </c>
      <c r="J444" s="19" t="s">
        <v>2068</v>
      </c>
      <c r="K444" s="133" t="s">
        <v>2070</v>
      </c>
      <c r="L444" s="143" t="s">
        <v>2063</v>
      </c>
    </row>
    <row r="445" spans="1:12" ht="58.9" customHeight="1" x14ac:dyDescent="0.25">
      <c r="A445" s="19">
        <v>3</v>
      </c>
      <c r="B445" s="19" t="s">
        <v>2527</v>
      </c>
      <c r="C445" s="19" t="s">
        <v>2311</v>
      </c>
      <c r="D445" s="133" t="s">
        <v>2312</v>
      </c>
      <c r="E445" s="19" t="s">
        <v>1159</v>
      </c>
      <c r="F445" s="133" t="s">
        <v>2373</v>
      </c>
      <c r="G445" s="19" t="s">
        <v>44</v>
      </c>
      <c r="H445" s="19" t="s">
        <v>2067</v>
      </c>
      <c r="I445" s="140" t="s">
        <v>2763</v>
      </c>
      <c r="J445" s="19" t="s">
        <v>2068</v>
      </c>
      <c r="K445" s="133" t="s">
        <v>2072</v>
      </c>
      <c r="L445" s="143" t="s">
        <v>2796</v>
      </c>
    </row>
    <row r="446" spans="1:12" ht="58.9" customHeight="1" x14ac:dyDescent="0.25">
      <c r="A446" s="19">
        <v>3</v>
      </c>
      <c r="B446" s="19" t="s">
        <v>2527</v>
      </c>
      <c r="C446" s="19" t="s">
        <v>2311</v>
      </c>
      <c r="D446" s="133" t="s">
        <v>2312</v>
      </c>
      <c r="E446" s="19" t="s">
        <v>1159</v>
      </c>
      <c r="F446" s="133" t="s">
        <v>2373</v>
      </c>
      <c r="G446" s="19" t="s">
        <v>44</v>
      </c>
      <c r="H446" s="19" t="s">
        <v>2067</v>
      </c>
      <c r="I446" s="133" t="s">
        <v>2315</v>
      </c>
      <c r="J446" s="19" t="s">
        <v>2068</v>
      </c>
      <c r="K446" s="133" t="s">
        <v>2072</v>
      </c>
      <c r="L446" s="143" t="s">
        <v>2796</v>
      </c>
    </row>
    <row r="447" spans="1:12" ht="58.9" customHeight="1" x14ac:dyDescent="0.25">
      <c r="A447" s="19">
        <v>3</v>
      </c>
      <c r="B447" s="19" t="s">
        <v>2527</v>
      </c>
      <c r="C447" s="19" t="s">
        <v>2311</v>
      </c>
      <c r="D447" s="133" t="s">
        <v>2312</v>
      </c>
      <c r="E447" s="19" t="s">
        <v>1159</v>
      </c>
      <c r="F447" s="133" t="s">
        <v>2373</v>
      </c>
      <c r="G447" s="19" t="s">
        <v>44</v>
      </c>
      <c r="H447" s="19" t="s">
        <v>2067</v>
      </c>
      <c r="I447" s="133" t="s">
        <v>2548</v>
      </c>
      <c r="J447" s="19" t="s">
        <v>2068</v>
      </c>
      <c r="K447" s="133" t="s">
        <v>2072</v>
      </c>
      <c r="L447" s="143" t="s">
        <v>2796</v>
      </c>
    </row>
    <row r="448" spans="1:12" ht="58.9" customHeight="1" x14ac:dyDescent="0.25">
      <c r="A448" s="19">
        <v>3</v>
      </c>
      <c r="B448" s="19" t="s">
        <v>2527</v>
      </c>
      <c r="C448" s="19" t="s">
        <v>2311</v>
      </c>
      <c r="D448" s="133" t="s">
        <v>2312</v>
      </c>
      <c r="E448" s="19" t="s">
        <v>1159</v>
      </c>
      <c r="F448" s="133" t="s">
        <v>2373</v>
      </c>
      <c r="G448" s="19" t="s">
        <v>44</v>
      </c>
      <c r="H448" s="19" t="s">
        <v>2067</v>
      </c>
      <c r="I448" s="140" t="s">
        <v>2716</v>
      </c>
      <c r="J448" s="19" t="s">
        <v>2065</v>
      </c>
      <c r="L448" s="143" t="s">
        <v>2063</v>
      </c>
    </row>
    <row r="449" spans="1:12" ht="58.9" customHeight="1" x14ac:dyDescent="0.25">
      <c r="A449" s="19">
        <v>3</v>
      </c>
      <c r="B449" s="19" t="s">
        <v>2527</v>
      </c>
      <c r="C449" s="19" t="s">
        <v>2311</v>
      </c>
      <c r="D449" s="133" t="s">
        <v>2312</v>
      </c>
      <c r="E449" s="19" t="s">
        <v>1159</v>
      </c>
      <c r="F449" s="133" t="s">
        <v>2373</v>
      </c>
      <c r="G449" s="19" t="s">
        <v>44</v>
      </c>
      <c r="H449" s="19" t="s">
        <v>2067</v>
      </c>
      <c r="I449" s="133" t="s">
        <v>2610</v>
      </c>
      <c r="J449" s="19" t="s">
        <v>2065</v>
      </c>
      <c r="L449" s="143" t="s">
        <v>2063</v>
      </c>
    </row>
    <row r="450" spans="1:12" ht="58.9" customHeight="1" x14ac:dyDescent="0.25">
      <c r="A450" s="19">
        <v>3</v>
      </c>
      <c r="B450" s="19" t="s">
        <v>2527</v>
      </c>
      <c r="C450" s="19" t="s">
        <v>2311</v>
      </c>
      <c r="D450" s="133" t="s">
        <v>2312</v>
      </c>
      <c r="E450" s="19" t="s">
        <v>1159</v>
      </c>
      <c r="F450" s="133" t="s">
        <v>2373</v>
      </c>
      <c r="G450" s="19" t="s">
        <v>44</v>
      </c>
      <c r="H450" s="19" t="s">
        <v>2067</v>
      </c>
      <c r="I450" s="140" t="s">
        <v>2549</v>
      </c>
      <c r="J450" s="19" t="s">
        <v>2065</v>
      </c>
      <c r="L450" s="143" t="s">
        <v>2063</v>
      </c>
    </row>
    <row r="451" spans="1:12" ht="58.9" customHeight="1" x14ac:dyDescent="0.25">
      <c r="A451" s="19">
        <v>3</v>
      </c>
      <c r="B451" s="19" t="s">
        <v>2527</v>
      </c>
      <c r="C451" s="19" t="s">
        <v>2311</v>
      </c>
      <c r="D451" s="133" t="s">
        <v>2312</v>
      </c>
      <c r="E451" s="19" t="s">
        <v>1301</v>
      </c>
      <c r="F451" s="133" t="s">
        <v>2144</v>
      </c>
      <c r="G451" s="133" t="s">
        <v>338</v>
      </c>
      <c r="H451" s="19" t="s">
        <v>2067</v>
      </c>
      <c r="I451" s="140" t="s">
        <v>2550</v>
      </c>
      <c r="J451" s="19" t="s">
        <v>2065</v>
      </c>
      <c r="L451" s="143" t="s">
        <v>2063</v>
      </c>
    </row>
    <row r="452" spans="1:12" ht="58.9" customHeight="1" x14ac:dyDescent="0.25">
      <c r="A452" s="19">
        <v>3</v>
      </c>
      <c r="B452" s="19" t="s">
        <v>2527</v>
      </c>
      <c r="C452" s="19" t="s">
        <v>2311</v>
      </c>
      <c r="D452" s="133" t="s">
        <v>2312</v>
      </c>
      <c r="E452" s="19" t="s">
        <v>1301</v>
      </c>
      <c r="F452" s="133" t="s">
        <v>2144</v>
      </c>
      <c r="G452" s="133" t="s">
        <v>338</v>
      </c>
      <c r="H452" s="19" t="s">
        <v>2067</v>
      </c>
      <c r="I452" s="137" t="s">
        <v>2587</v>
      </c>
      <c r="J452" s="19" t="s">
        <v>2065</v>
      </c>
      <c r="L452" s="143" t="s">
        <v>2063</v>
      </c>
    </row>
    <row r="453" spans="1:12" ht="58.9" customHeight="1" x14ac:dyDescent="0.25">
      <c r="A453" s="19">
        <v>3</v>
      </c>
      <c r="B453" s="19" t="s">
        <v>2527</v>
      </c>
      <c r="C453" s="19" t="s">
        <v>2311</v>
      </c>
      <c r="D453" s="133" t="s">
        <v>2312</v>
      </c>
      <c r="E453" s="19" t="s">
        <v>1301</v>
      </c>
      <c r="F453" s="133" t="s">
        <v>2144</v>
      </c>
      <c r="G453" s="133" t="s">
        <v>338</v>
      </c>
      <c r="H453" s="19" t="s">
        <v>2067</v>
      </c>
      <c r="I453" s="140" t="s">
        <v>2586</v>
      </c>
      <c r="J453" s="19" t="s">
        <v>2065</v>
      </c>
      <c r="L453" s="143" t="s">
        <v>2063</v>
      </c>
    </row>
    <row r="454" spans="1:12" ht="58.9" customHeight="1" x14ac:dyDescent="0.25">
      <c r="A454" s="19">
        <v>3</v>
      </c>
      <c r="B454" s="19" t="s">
        <v>2527</v>
      </c>
      <c r="C454" s="19" t="s">
        <v>2311</v>
      </c>
      <c r="D454" s="133" t="s">
        <v>2312</v>
      </c>
      <c r="E454" s="19" t="s">
        <v>1301</v>
      </c>
      <c r="F454" s="133" t="s">
        <v>2144</v>
      </c>
      <c r="G454" s="133" t="s">
        <v>338</v>
      </c>
      <c r="H454" s="19" t="s">
        <v>2067</v>
      </c>
      <c r="I454" s="133" t="s">
        <v>2469</v>
      </c>
      <c r="J454" s="19" t="s">
        <v>2065</v>
      </c>
      <c r="L454" s="143" t="s">
        <v>2063</v>
      </c>
    </row>
    <row r="455" spans="1:12" ht="58.9" customHeight="1" x14ac:dyDescent="0.25">
      <c r="A455" s="19">
        <v>3</v>
      </c>
      <c r="B455" s="19" t="s">
        <v>2527</v>
      </c>
      <c r="C455" s="19" t="s">
        <v>2311</v>
      </c>
      <c r="D455" s="133" t="s">
        <v>2312</v>
      </c>
      <c r="E455" s="19" t="s">
        <v>1328</v>
      </c>
      <c r="F455" s="133" t="s">
        <v>2704</v>
      </c>
      <c r="G455" s="19" t="s">
        <v>44</v>
      </c>
      <c r="H455" s="19" t="s">
        <v>2067</v>
      </c>
      <c r="I455" s="140" t="s">
        <v>2717</v>
      </c>
      <c r="J455" s="19" t="s">
        <v>2068</v>
      </c>
      <c r="K455" s="133" t="s">
        <v>2072</v>
      </c>
      <c r="L455" s="143" t="s">
        <v>2796</v>
      </c>
    </row>
    <row r="456" spans="1:12" ht="58.9" customHeight="1" x14ac:dyDescent="0.25">
      <c r="A456" s="19">
        <v>3</v>
      </c>
      <c r="B456" s="19" t="s">
        <v>2527</v>
      </c>
      <c r="C456" s="19" t="s">
        <v>2311</v>
      </c>
      <c r="D456" s="133" t="s">
        <v>2312</v>
      </c>
      <c r="E456" s="19" t="s">
        <v>1328</v>
      </c>
      <c r="F456" s="133" t="s">
        <v>2704</v>
      </c>
      <c r="G456" s="19" t="s">
        <v>44</v>
      </c>
      <c r="H456" s="19" t="s">
        <v>2067</v>
      </c>
      <c r="I456" s="137" t="s">
        <v>2446</v>
      </c>
      <c r="J456" s="19" t="s">
        <v>2068</v>
      </c>
      <c r="K456" s="133" t="s">
        <v>2072</v>
      </c>
      <c r="L456" s="143" t="s">
        <v>2796</v>
      </c>
    </row>
    <row r="457" spans="1:12" ht="58.9" customHeight="1" x14ac:dyDescent="0.25">
      <c r="A457" s="19">
        <v>3</v>
      </c>
      <c r="B457" s="19" t="s">
        <v>2527</v>
      </c>
      <c r="C457" s="19" t="s">
        <v>2311</v>
      </c>
      <c r="D457" s="133" t="s">
        <v>2312</v>
      </c>
      <c r="E457" s="19" t="s">
        <v>1328</v>
      </c>
      <c r="F457" s="133" t="s">
        <v>2704</v>
      </c>
      <c r="G457" s="19" t="s">
        <v>44</v>
      </c>
      <c r="H457" s="19" t="s">
        <v>2067</v>
      </c>
      <c r="I457" s="140" t="s">
        <v>2496</v>
      </c>
      <c r="J457" s="19" t="s">
        <v>2068</v>
      </c>
      <c r="K457" s="133" t="s">
        <v>2072</v>
      </c>
      <c r="L457" s="143" t="s">
        <v>2796</v>
      </c>
    </row>
    <row r="458" spans="1:12" ht="58.9" customHeight="1" x14ac:dyDescent="0.25">
      <c r="A458" s="19">
        <v>3</v>
      </c>
      <c r="B458" s="19" t="s">
        <v>2527</v>
      </c>
      <c r="C458" s="19" t="s">
        <v>2311</v>
      </c>
      <c r="D458" s="133" t="s">
        <v>2312</v>
      </c>
      <c r="E458" s="19" t="s">
        <v>1328</v>
      </c>
      <c r="F458" s="133" t="s">
        <v>2704</v>
      </c>
      <c r="G458" s="19" t="s">
        <v>44</v>
      </c>
      <c r="H458" s="19" t="s">
        <v>2067</v>
      </c>
      <c r="I458" s="140" t="s">
        <v>2635</v>
      </c>
      <c r="J458" s="19" t="s">
        <v>2065</v>
      </c>
      <c r="L458" s="143" t="s">
        <v>2063</v>
      </c>
    </row>
    <row r="459" spans="1:12" s="136" customFormat="1" ht="58.9" customHeight="1" x14ac:dyDescent="0.25">
      <c r="A459" s="19">
        <v>3</v>
      </c>
      <c r="B459" s="19" t="s">
        <v>2527</v>
      </c>
      <c r="C459" s="19" t="s">
        <v>2311</v>
      </c>
      <c r="D459" s="133" t="s">
        <v>2312</v>
      </c>
      <c r="E459" s="19" t="s">
        <v>1328</v>
      </c>
      <c r="F459" s="133" t="s">
        <v>2704</v>
      </c>
      <c r="G459" s="19" t="s">
        <v>44</v>
      </c>
      <c r="H459" s="19" t="s">
        <v>2067</v>
      </c>
      <c r="I459" s="140" t="s">
        <v>2470</v>
      </c>
      <c r="J459" s="19" t="s">
        <v>2065</v>
      </c>
      <c r="K459" s="133"/>
      <c r="L459" s="143" t="s">
        <v>2063</v>
      </c>
    </row>
    <row r="460" spans="1:12" ht="58.9" customHeight="1" x14ac:dyDescent="0.25">
      <c r="A460" s="19">
        <v>3</v>
      </c>
      <c r="B460" s="19" t="s">
        <v>2527</v>
      </c>
      <c r="C460" s="19" t="s">
        <v>2311</v>
      </c>
      <c r="D460" s="133" t="s">
        <v>2312</v>
      </c>
      <c r="E460" s="19" t="s">
        <v>1328</v>
      </c>
      <c r="F460" s="133" t="s">
        <v>2704</v>
      </c>
      <c r="G460" s="19" t="s">
        <v>44</v>
      </c>
      <c r="H460" s="19" t="s">
        <v>2067</v>
      </c>
      <c r="I460" s="140" t="s">
        <v>2471</v>
      </c>
      <c r="J460" s="19" t="s">
        <v>2065</v>
      </c>
      <c r="L460" s="143" t="s">
        <v>2063</v>
      </c>
    </row>
    <row r="461" spans="1:12" ht="58.9" customHeight="1" x14ac:dyDescent="0.25">
      <c r="A461" s="19">
        <v>3</v>
      </c>
      <c r="B461" s="19" t="s">
        <v>2527</v>
      </c>
      <c r="C461" s="19" t="s">
        <v>2311</v>
      </c>
      <c r="D461" s="133" t="s">
        <v>2312</v>
      </c>
      <c r="E461" s="19" t="s">
        <v>2374</v>
      </c>
      <c r="F461" s="133" t="s">
        <v>2389</v>
      </c>
      <c r="G461" s="19" t="s">
        <v>348</v>
      </c>
      <c r="H461" s="19" t="s">
        <v>2058</v>
      </c>
      <c r="I461" s="133" t="s">
        <v>2388</v>
      </c>
      <c r="J461" s="19" t="s">
        <v>2065</v>
      </c>
      <c r="L461" s="143" t="s">
        <v>2063</v>
      </c>
    </row>
    <row r="462" spans="1:12" ht="58.9" customHeight="1" x14ac:dyDescent="0.25">
      <c r="A462" s="19">
        <v>3</v>
      </c>
      <c r="B462" s="19" t="s">
        <v>2527</v>
      </c>
      <c r="C462" s="19" t="s">
        <v>2311</v>
      </c>
      <c r="D462" s="133" t="s">
        <v>2312</v>
      </c>
      <c r="E462" s="19" t="s">
        <v>2374</v>
      </c>
      <c r="F462" s="133" t="s">
        <v>2389</v>
      </c>
      <c r="G462" s="19" t="s">
        <v>348</v>
      </c>
      <c r="H462" s="19" t="s">
        <v>2058</v>
      </c>
      <c r="I462" s="133" t="s">
        <v>2764</v>
      </c>
      <c r="J462" s="19" t="s">
        <v>2065</v>
      </c>
      <c r="L462" s="143" t="s">
        <v>2063</v>
      </c>
    </row>
    <row r="463" spans="1:12" ht="58.9" customHeight="1" x14ac:dyDescent="0.25">
      <c r="A463" s="19">
        <v>3</v>
      </c>
      <c r="B463" s="19" t="s">
        <v>2527</v>
      </c>
      <c r="C463" s="19" t="s">
        <v>2311</v>
      </c>
      <c r="D463" s="133" t="s">
        <v>2312</v>
      </c>
      <c r="E463" s="19" t="s">
        <v>2374</v>
      </c>
      <c r="F463" s="133" t="s">
        <v>2389</v>
      </c>
      <c r="G463" s="19" t="s">
        <v>348</v>
      </c>
      <c r="H463" s="19" t="s">
        <v>2058</v>
      </c>
      <c r="I463" s="133" t="s">
        <v>2504</v>
      </c>
      <c r="J463" s="19" t="s">
        <v>2065</v>
      </c>
      <c r="L463" s="143" t="s">
        <v>2063</v>
      </c>
    </row>
    <row r="464" spans="1:12" ht="58.9" customHeight="1" x14ac:dyDescent="0.25">
      <c r="A464" s="19">
        <v>3</v>
      </c>
      <c r="B464" s="19" t="s">
        <v>2527</v>
      </c>
      <c r="C464" s="19" t="s">
        <v>2311</v>
      </c>
      <c r="D464" s="133" t="s">
        <v>2312</v>
      </c>
      <c r="E464" s="19" t="s">
        <v>2374</v>
      </c>
      <c r="F464" s="133" t="s">
        <v>2389</v>
      </c>
      <c r="G464" s="19" t="s">
        <v>348</v>
      </c>
      <c r="H464" s="19" t="s">
        <v>2058</v>
      </c>
      <c r="I464" s="133" t="s">
        <v>2749</v>
      </c>
      <c r="J464" s="19" t="s">
        <v>2065</v>
      </c>
      <c r="L464" s="143" t="s">
        <v>2063</v>
      </c>
    </row>
    <row r="465" spans="1:12" ht="58.9" customHeight="1" x14ac:dyDescent="0.25">
      <c r="A465" s="19">
        <v>3</v>
      </c>
      <c r="B465" s="19" t="s">
        <v>2527</v>
      </c>
      <c r="C465" s="19" t="s">
        <v>2311</v>
      </c>
      <c r="D465" s="133" t="s">
        <v>2312</v>
      </c>
      <c r="E465" s="19" t="s">
        <v>2374</v>
      </c>
      <c r="F465" s="133" t="s">
        <v>2389</v>
      </c>
      <c r="G465" s="19" t="s">
        <v>348</v>
      </c>
      <c r="H465" s="19" t="s">
        <v>2058</v>
      </c>
      <c r="I465" s="140" t="s">
        <v>2497</v>
      </c>
      <c r="J465" s="19" t="s">
        <v>2065</v>
      </c>
      <c r="L465" s="143" t="s">
        <v>2063</v>
      </c>
    </row>
    <row r="466" spans="1:12" ht="58.9" customHeight="1" x14ac:dyDescent="0.25">
      <c r="A466" s="19">
        <v>3</v>
      </c>
      <c r="B466" s="19" t="s">
        <v>2527</v>
      </c>
      <c r="C466" s="19" t="s">
        <v>2311</v>
      </c>
      <c r="D466" s="133" t="s">
        <v>2312</v>
      </c>
      <c r="E466" s="19" t="s">
        <v>2376</v>
      </c>
      <c r="F466" s="133" t="s">
        <v>2391</v>
      </c>
      <c r="G466" s="19" t="s">
        <v>44</v>
      </c>
      <c r="H466" s="19" t="s">
        <v>2067</v>
      </c>
      <c r="I466" s="133" t="s">
        <v>2390</v>
      </c>
      <c r="J466" s="19" t="s">
        <v>2068</v>
      </c>
      <c r="K466" s="133" t="s">
        <v>2072</v>
      </c>
      <c r="L466" s="143" t="s">
        <v>2796</v>
      </c>
    </row>
    <row r="467" spans="1:12" ht="58.9" customHeight="1" x14ac:dyDescent="0.25">
      <c r="A467" s="19">
        <v>3</v>
      </c>
      <c r="B467" s="19" t="s">
        <v>2527</v>
      </c>
      <c r="C467" s="19" t="s">
        <v>2311</v>
      </c>
      <c r="D467" s="133" t="s">
        <v>2312</v>
      </c>
      <c r="E467" s="19" t="s">
        <v>2376</v>
      </c>
      <c r="F467" s="133" t="s">
        <v>2391</v>
      </c>
      <c r="G467" s="19" t="s">
        <v>44</v>
      </c>
      <c r="H467" s="19" t="s">
        <v>2067</v>
      </c>
      <c r="I467" s="133" t="s">
        <v>2447</v>
      </c>
      <c r="J467" s="19" t="s">
        <v>2068</v>
      </c>
      <c r="K467" s="133" t="s">
        <v>2072</v>
      </c>
      <c r="L467" s="143" t="s">
        <v>2796</v>
      </c>
    </row>
    <row r="468" spans="1:12" ht="58.9" customHeight="1" x14ac:dyDescent="0.25">
      <c r="A468" s="19">
        <v>3</v>
      </c>
      <c r="B468" s="19" t="s">
        <v>2527</v>
      </c>
      <c r="C468" s="19" t="s">
        <v>2311</v>
      </c>
      <c r="D468" s="133" t="s">
        <v>2312</v>
      </c>
      <c r="E468" s="19" t="s">
        <v>2376</v>
      </c>
      <c r="F468" s="133" t="s">
        <v>2391</v>
      </c>
      <c r="G468" s="19" t="s">
        <v>44</v>
      </c>
      <c r="H468" s="19" t="s">
        <v>2067</v>
      </c>
      <c r="I468" s="133" t="s">
        <v>2448</v>
      </c>
      <c r="J468" s="19" t="s">
        <v>2068</v>
      </c>
      <c r="K468" s="133" t="s">
        <v>2285</v>
      </c>
      <c r="L468" s="143" t="s">
        <v>2796</v>
      </c>
    </row>
    <row r="469" spans="1:12" ht="58.9" customHeight="1" x14ac:dyDescent="0.25">
      <c r="A469" s="19">
        <v>3</v>
      </c>
      <c r="B469" s="19" t="s">
        <v>2527</v>
      </c>
      <c r="C469" s="19" t="s">
        <v>2311</v>
      </c>
      <c r="D469" s="133" t="s">
        <v>2312</v>
      </c>
      <c r="E469" s="19" t="s">
        <v>2376</v>
      </c>
      <c r="F469" s="133" t="s">
        <v>2391</v>
      </c>
      <c r="G469" s="19" t="s">
        <v>44</v>
      </c>
      <c r="H469" s="19" t="s">
        <v>2067</v>
      </c>
      <c r="I469" s="133" t="s">
        <v>2375</v>
      </c>
      <c r="J469" s="19" t="s">
        <v>2068</v>
      </c>
      <c r="K469" s="133" t="s">
        <v>2285</v>
      </c>
      <c r="L469" s="143" t="s">
        <v>2796</v>
      </c>
    </row>
    <row r="470" spans="1:12" ht="58.9" customHeight="1" x14ac:dyDescent="0.25">
      <c r="A470" s="19">
        <v>3</v>
      </c>
      <c r="B470" s="19" t="s">
        <v>2527</v>
      </c>
      <c r="C470" s="19" t="s">
        <v>2311</v>
      </c>
      <c r="D470" s="133" t="s">
        <v>2312</v>
      </c>
      <c r="E470" s="19" t="s">
        <v>2378</v>
      </c>
      <c r="F470" s="133" t="s">
        <v>2313</v>
      </c>
      <c r="G470" s="19" t="s">
        <v>44</v>
      </c>
      <c r="H470" s="19" t="s">
        <v>2067</v>
      </c>
      <c r="I470" s="133" t="s">
        <v>2728</v>
      </c>
      <c r="J470" s="19" t="s">
        <v>2068</v>
      </c>
      <c r="K470" s="133" t="s">
        <v>2072</v>
      </c>
      <c r="L470" s="143" t="s">
        <v>2796</v>
      </c>
    </row>
    <row r="471" spans="1:12" ht="58.9" customHeight="1" x14ac:dyDescent="0.25">
      <c r="A471" s="19">
        <v>3</v>
      </c>
      <c r="B471" s="19" t="s">
        <v>2527</v>
      </c>
      <c r="C471" s="19" t="s">
        <v>2311</v>
      </c>
      <c r="D471" s="133" t="s">
        <v>2312</v>
      </c>
      <c r="E471" s="19" t="s">
        <v>2378</v>
      </c>
      <c r="F471" s="133" t="s">
        <v>2313</v>
      </c>
      <c r="G471" s="19" t="s">
        <v>44</v>
      </c>
      <c r="H471" s="19" t="s">
        <v>2067</v>
      </c>
      <c r="I471" s="133" t="s">
        <v>2377</v>
      </c>
      <c r="J471" s="19" t="s">
        <v>2068</v>
      </c>
      <c r="K471" s="133" t="s">
        <v>2072</v>
      </c>
      <c r="L471" s="143" t="s">
        <v>2796</v>
      </c>
    </row>
    <row r="472" spans="1:12" ht="58.9" customHeight="1" x14ac:dyDescent="0.25">
      <c r="A472" s="19">
        <v>3</v>
      </c>
      <c r="B472" s="19" t="s">
        <v>2527</v>
      </c>
      <c r="C472" s="19" t="s">
        <v>2311</v>
      </c>
      <c r="D472" s="133" t="s">
        <v>2312</v>
      </c>
      <c r="E472" s="19" t="s">
        <v>2378</v>
      </c>
      <c r="F472" s="133" t="s">
        <v>2313</v>
      </c>
      <c r="G472" s="19" t="s">
        <v>44</v>
      </c>
      <c r="H472" s="19" t="s">
        <v>2067</v>
      </c>
      <c r="I472" s="133" t="s">
        <v>2729</v>
      </c>
      <c r="J472" s="19" t="s">
        <v>2068</v>
      </c>
      <c r="K472" s="133" t="s">
        <v>2072</v>
      </c>
      <c r="L472" s="143" t="s">
        <v>2796</v>
      </c>
    </row>
    <row r="473" spans="1:12" ht="58.9" customHeight="1" x14ac:dyDescent="0.25">
      <c r="A473" s="19">
        <v>3</v>
      </c>
      <c r="B473" s="19" t="s">
        <v>2527</v>
      </c>
      <c r="C473" s="19" t="s">
        <v>2311</v>
      </c>
      <c r="D473" s="133" t="s">
        <v>2312</v>
      </c>
      <c r="E473" s="19" t="s">
        <v>2378</v>
      </c>
      <c r="F473" s="133" t="s">
        <v>2313</v>
      </c>
      <c r="G473" s="19" t="s">
        <v>44</v>
      </c>
      <c r="H473" s="19" t="s">
        <v>2067</v>
      </c>
      <c r="I473" s="133" t="s">
        <v>2727</v>
      </c>
      <c r="J473" s="19" t="s">
        <v>2068</v>
      </c>
      <c r="K473" s="133" t="s">
        <v>2072</v>
      </c>
      <c r="L473" s="143" t="s">
        <v>2796</v>
      </c>
    </row>
    <row r="474" spans="1:12" ht="58.9" customHeight="1" x14ac:dyDescent="0.25">
      <c r="A474" s="19">
        <v>3</v>
      </c>
      <c r="B474" s="19" t="s">
        <v>2527</v>
      </c>
      <c r="C474" s="19" t="s">
        <v>2311</v>
      </c>
      <c r="D474" s="133" t="s">
        <v>2312</v>
      </c>
      <c r="E474" s="19" t="s">
        <v>2449</v>
      </c>
      <c r="F474" s="133" t="s">
        <v>2314</v>
      </c>
      <c r="G474" s="19" t="s">
        <v>44</v>
      </c>
      <c r="H474" s="19" t="s">
        <v>2067</v>
      </c>
      <c r="I474" s="133" t="s">
        <v>2507</v>
      </c>
      <c r="J474" s="19" t="s">
        <v>2068</v>
      </c>
      <c r="K474" s="133" t="s">
        <v>2072</v>
      </c>
      <c r="L474" s="143" t="s">
        <v>2796</v>
      </c>
    </row>
    <row r="475" spans="1:12" ht="58.9" customHeight="1" x14ac:dyDescent="0.25">
      <c r="A475" s="19">
        <v>3</v>
      </c>
      <c r="B475" s="19" t="s">
        <v>2527</v>
      </c>
      <c r="C475" s="19" t="s">
        <v>2311</v>
      </c>
      <c r="D475" s="133" t="s">
        <v>2312</v>
      </c>
      <c r="E475" s="19" t="s">
        <v>2449</v>
      </c>
      <c r="F475" s="133" t="s">
        <v>2314</v>
      </c>
      <c r="G475" s="19" t="s">
        <v>44</v>
      </c>
      <c r="H475" s="19" t="s">
        <v>2067</v>
      </c>
      <c r="I475" s="133" t="s">
        <v>2657</v>
      </c>
      <c r="J475" s="19" t="s">
        <v>2068</v>
      </c>
      <c r="K475" s="133" t="s">
        <v>2072</v>
      </c>
      <c r="L475" s="143" t="s">
        <v>2796</v>
      </c>
    </row>
    <row r="476" spans="1:12" ht="58.9" customHeight="1" x14ac:dyDescent="0.25">
      <c r="A476" s="19">
        <v>3</v>
      </c>
      <c r="B476" s="19" t="s">
        <v>2527</v>
      </c>
      <c r="C476" s="19" t="s">
        <v>2311</v>
      </c>
      <c r="D476" s="133" t="s">
        <v>2312</v>
      </c>
      <c r="E476" s="19" t="s">
        <v>2449</v>
      </c>
      <c r="F476" s="133" t="s">
        <v>2314</v>
      </c>
      <c r="G476" s="19" t="s">
        <v>44</v>
      </c>
      <c r="H476" s="19" t="s">
        <v>2067</v>
      </c>
      <c r="I476" s="133" t="s">
        <v>2505</v>
      </c>
      <c r="J476" s="19" t="s">
        <v>2068</v>
      </c>
      <c r="K476" s="133" t="s">
        <v>2072</v>
      </c>
      <c r="L476" s="143" t="s">
        <v>2796</v>
      </c>
    </row>
    <row r="477" spans="1:12" ht="58.9" customHeight="1" x14ac:dyDescent="0.25">
      <c r="A477" s="19">
        <v>3</v>
      </c>
      <c r="B477" s="19" t="s">
        <v>2527</v>
      </c>
      <c r="C477" s="19" t="s">
        <v>2311</v>
      </c>
      <c r="D477" s="133" t="s">
        <v>2312</v>
      </c>
      <c r="E477" s="19" t="s">
        <v>2449</v>
      </c>
      <c r="F477" s="133" t="s">
        <v>2314</v>
      </c>
      <c r="G477" s="19" t="s">
        <v>44</v>
      </c>
      <c r="H477" s="19" t="s">
        <v>2067</v>
      </c>
      <c r="I477" s="133" t="s">
        <v>2506</v>
      </c>
      <c r="J477" s="19" t="s">
        <v>2068</v>
      </c>
      <c r="K477" s="133" t="s">
        <v>1325</v>
      </c>
      <c r="L477" s="143" t="s">
        <v>1325</v>
      </c>
    </row>
    <row r="478" spans="1:12" ht="58.9" customHeight="1" x14ac:dyDescent="0.25">
      <c r="A478" s="19">
        <v>3</v>
      </c>
      <c r="B478" s="19" t="s">
        <v>2527</v>
      </c>
      <c r="C478" s="19" t="s">
        <v>2316</v>
      </c>
      <c r="D478" s="133" t="s">
        <v>2317</v>
      </c>
      <c r="E478" s="19" t="s">
        <v>1412</v>
      </c>
      <c r="F478" s="133" t="s">
        <v>2318</v>
      </c>
      <c r="G478" s="19" t="s">
        <v>44</v>
      </c>
      <c r="H478" s="19" t="s">
        <v>2067</v>
      </c>
      <c r="I478" s="133" t="s">
        <v>2536</v>
      </c>
      <c r="J478" s="19" t="s">
        <v>2068</v>
      </c>
      <c r="K478" s="133" t="s">
        <v>2069</v>
      </c>
      <c r="L478" s="143" t="s">
        <v>2796</v>
      </c>
    </row>
    <row r="479" spans="1:12" ht="58.9" customHeight="1" x14ac:dyDescent="0.25">
      <c r="A479" s="19">
        <v>3</v>
      </c>
      <c r="B479" s="19" t="s">
        <v>2527</v>
      </c>
      <c r="C479" s="19" t="s">
        <v>2316</v>
      </c>
      <c r="D479" s="133" t="s">
        <v>2317</v>
      </c>
      <c r="E479" s="19" t="s">
        <v>1412</v>
      </c>
      <c r="F479" s="133" t="s">
        <v>2318</v>
      </c>
      <c r="G479" s="19" t="s">
        <v>44</v>
      </c>
      <c r="H479" s="19" t="s">
        <v>2067</v>
      </c>
      <c r="I479" s="133" t="s">
        <v>2537</v>
      </c>
      <c r="J479" s="19" t="s">
        <v>2068</v>
      </c>
      <c r="K479" s="133" t="s">
        <v>2069</v>
      </c>
      <c r="L479" s="143" t="s">
        <v>2796</v>
      </c>
    </row>
    <row r="480" spans="1:12" ht="58.9" customHeight="1" x14ac:dyDescent="0.25">
      <c r="A480" s="19">
        <v>3</v>
      </c>
      <c r="B480" s="19" t="s">
        <v>2527</v>
      </c>
      <c r="C480" s="19" t="s">
        <v>2316</v>
      </c>
      <c r="D480" s="133" t="s">
        <v>2317</v>
      </c>
      <c r="E480" s="19" t="s">
        <v>1412</v>
      </c>
      <c r="F480" s="133" t="s">
        <v>2318</v>
      </c>
      <c r="G480" s="19" t="s">
        <v>44</v>
      </c>
      <c r="H480" s="19" t="s">
        <v>2067</v>
      </c>
      <c r="I480" s="133" t="s">
        <v>2538</v>
      </c>
      <c r="J480" s="19" t="s">
        <v>2068</v>
      </c>
      <c r="K480" s="133" t="s">
        <v>2070</v>
      </c>
      <c r="L480" s="143" t="s">
        <v>2063</v>
      </c>
    </row>
    <row r="481" spans="1:12" ht="58.9" customHeight="1" x14ac:dyDescent="0.25">
      <c r="A481" s="19">
        <v>3</v>
      </c>
      <c r="B481" s="19" t="s">
        <v>2527</v>
      </c>
      <c r="C481" s="19" t="s">
        <v>2316</v>
      </c>
      <c r="D481" s="133" t="s">
        <v>2317</v>
      </c>
      <c r="E481" s="19" t="s">
        <v>1412</v>
      </c>
      <c r="F481" s="133" t="s">
        <v>2318</v>
      </c>
      <c r="G481" s="19" t="s">
        <v>44</v>
      </c>
      <c r="H481" s="19" t="s">
        <v>2067</v>
      </c>
      <c r="I481" s="135" t="s">
        <v>2770</v>
      </c>
      <c r="J481" s="19" t="s">
        <v>2085</v>
      </c>
      <c r="K481" s="133" t="s">
        <v>2172</v>
      </c>
      <c r="L481" s="143" t="s">
        <v>2063</v>
      </c>
    </row>
    <row r="482" spans="1:12" ht="58.9" customHeight="1" x14ac:dyDescent="0.25">
      <c r="A482" s="19">
        <v>3</v>
      </c>
      <c r="B482" s="19" t="s">
        <v>2527</v>
      </c>
      <c r="C482" s="19" t="s">
        <v>2316</v>
      </c>
      <c r="D482" s="133" t="s">
        <v>2317</v>
      </c>
      <c r="E482" s="19" t="s">
        <v>1412</v>
      </c>
      <c r="F482" s="133" t="s">
        <v>2318</v>
      </c>
      <c r="G482" s="19" t="s">
        <v>44</v>
      </c>
      <c r="H482" s="19" t="s">
        <v>2067</v>
      </c>
      <c r="I482" s="135" t="s">
        <v>2750</v>
      </c>
      <c r="J482" s="19" t="s">
        <v>2054</v>
      </c>
      <c r="L482" s="143" t="s">
        <v>2798</v>
      </c>
    </row>
    <row r="483" spans="1:12" ht="58.9" customHeight="1" x14ac:dyDescent="0.25">
      <c r="A483" s="19">
        <v>3</v>
      </c>
      <c r="B483" s="19" t="s">
        <v>2527</v>
      </c>
      <c r="C483" s="19" t="s">
        <v>2316</v>
      </c>
      <c r="D483" s="133" t="s">
        <v>2317</v>
      </c>
      <c r="E483" s="19" t="s">
        <v>1316</v>
      </c>
      <c r="F483" s="133" t="s">
        <v>2450</v>
      </c>
      <c r="G483" s="19" t="s">
        <v>44</v>
      </c>
      <c r="H483" s="19" t="s">
        <v>2067</v>
      </c>
      <c r="I483" s="133" t="s">
        <v>2718</v>
      </c>
      <c r="J483" s="19" t="s">
        <v>2068</v>
      </c>
      <c r="K483" s="133" t="s">
        <v>2069</v>
      </c>
      <c r="L483" s="143" t="s">
        <v>2796</v>
      </c>
    </row>
    <row r="484" spans="1:12" ht="58.9" customHeight="1" x14ac:dyDescent="0.25">
      <c r="A484" s="19">
        <v>3</v>
      </c>
      <c r="B484" s="19" t="s">
        <v>2527</v>
      </c>
      <c r="C484" s="19" t="s">
        <v>2316</v>
      </c>
      <c r="D484" s="133" t="s">
        <v>2317</v>
      </c>
      <c r="E484" s="19" t="s">
        <v>1316</v>
      </c>
      <c r="F484" s="133" t="s">
        <v>2450</v>
      </c>
      <c r="G484" s="19" t="s">
        <v>44</v>
      </c>
      <c r="H484" s="19" t="s">
        <v>2067</v>
      </c>
      <c r="I484" s="140" t="s">
        <v>2531</v>
      </c>
      <c r="J484" s="19" t="s">
        <v>2054</v>
      </c>
      <c r="L484" s="143" t="s">
        <v>2798</v>
      </c>
    </row>
    <row r="485" spans="1:12" ht="58.9" customHeight="1" x14ac:dyDescent="0.25">
      <c r="A485" s="19">
        <v>3</v>
      </c>
      <c r="B485" s="19" t="s">
        <v>2527</v>
      </c>
      <c r="C485" s="19" t="s">
        <v>2316</v>
      </c>
      <c r="D485" s="133" t="s">
        <v>2317</v>
      </c>
      <c r="E485" s="19" t="s">
        <v>1316</v>
      </c>
      <c r="F485" s="133" t="s">
        <v>2450</v>
      </c>
      <c r="G485" s="19" t="s">
        <v>44</v>
      </c>
      <c r="H485" s="19" t="s">
        <v>2067</v>
      </c>
      <c r="I485" s="140" t="s">
        <v>2719</v>
      </c>
      <c r="J485" s="19" t="s">
        <v>2068</v>
      </c>
      <c r="K485" s="133" t="s">
        <v>2069</v>
      </c>
      <c r="L485" s="143" t="s">
        <v>2796</v>
      </c>
    </row>
    <row r="486" spans="1:12" ht="58.9" customHeight="1" x14ac:dyDescent="0.25">
      <c r="A486" s="19">
        <v>3</v>
      </c>
      <c r="B486" s="19" t="s">
        <v>2527</v>
      </c>
      <c r="C486" s="19" t="s">
        <v>2316</v>
      </c>
      <c r="D486" s="133" t="s">
        <v>2317</v>
      </c>
      <c r="E486" s="19" t="s">
        <v>1316</v>
      </c>
      <c r="F486" s="133" t="s">
        <v>2450</v>
      </c>
      <c r="G486" s="19" t="s">
        <v>44</v>
      </c>
      <c r="H486" s="19" t="s">
        <v>2067</v>
      </c>
      <c r="I486" s="133" t="s">
        <v>2532</v>
      </c>
      <c r="J486" s="19" t="s">
        <v>2068</v>
      </c>
      <c r="K486" s="133" t="s">
        <v>2069</v>
      </c>
      <c r="L486" s="143" t="s">
        <v>2796</v>
      </c>
    </row>
    <row r="487" spans="1:12" ht="58.9" customHeight="1" x14ac:dyDescent="0.25">
      <c r="A487" s="19">
        <v>3</v>
      </c>
      <c r="B487" s="19" t="s">
        <v>2527</v>
      </c>
      <c r="C487" s="19" t="s">
        <v>2316</v>
      </c>
      <c r="D487" s="133" t="s">
        <v>2317</v>
      </c>
      <c r="E487" s="19" t="s">
        <v>1150</v>
      </c>
      <c r="F487" s="133" t="s">
        <v>2319</v>
      </c>
      <c r="G487" s="19" t="s">
        <v>44</v>
      </c>
      <c r="H487" s="19" t="s">
        <v>2067</v>
      </c>
      <c r="I487" s="133" t="s">
        <v>2320</v>
      </c>
      <c r="J487" s="19" t="s">
        <v>2068</v>
      </c>
      <c r="K487" s="133" t="s">
        <v>2072</v>
      </c>
      <c r="L487" s="143" t="s">
        <v>2796</v>
      </c>
    </row>
    <row r="488" spans="1:12" ht="58.9" customHeight="1" x14ac:dyDescent="0.25">
      <c r="A488" s="19">
        <v>3</v>
      </c>
      <c r="B488" s="19" t="s">
        <v>2527</v>
      </c>
      <c r="C488" s="19" t="s">
        <v>2316</v>
      </c>
      <c r="D488" s="133" t="s">
        <v>2317</v>
      </c>
      <c r="E488" s="19" t="s">
        <v>1150</v>
      </c>
      <c r="F488" s="133" t="s">
        <v>2319</v>
      </c>
      <c r="G488" s="19" t="s">
        <v>44</v>
      </c>
      <c r="H488" s="19" t="s">
        <v>2067</v>
      </c>
      <c r="I488" s="133" t="s">
        <v>2765</v>
      </c>
      <c r="J488" s="19" t="s">
        <v>2068</v>
      </c>
      <c r="K488" s="133" t="s">
        <v>2072</v>
      </c>
      <c r="L488" s="143" t="s">
        <v>2796</v>
      </c>
    </row>
    <row r="489" spans="1:12" ht="58.9" customHeight="1" x14ac:dyDescent="0.25">
      <c r="A489" s="19">
        <v>3</v>
      </c>
      <c r="B489" s="19" t="s">
        <v>2527</v>
      </c>
      <c r="C489" s="19" t="s">
        <v>2316</v>
      </c>
      <c r="D489" s="133" t="s">
        <v>2317</v>
      </c>
      <c r="E489" s="19" t="s">
        <v>1150</v>
      </c>
      <c r="F489" s="133" t="s">
        <v>2319</v>
      </c>
      <c r="G489" s="19" t="s">
        <v>44</v>
      </c>
      <c r="H489" s="19" t="s">
        <v>2067</v>
      </c>
      <c r="I489" s="133" t="s">
        <v>2321</v>
      </c>
      <c r="J489" s="19" t="s">
        <v>2068</v>
      </c>
      <c r="K489" s="133" t="s">
        <v>2072</v>
      </c>
      <c r="L489" s="143" t="s">
        <v>2796</v>
      </c>
    </row>
    <row r="490" spans="1:12" ht="58.9" customHeight="1" x14ac:dyDescent="0.25">
      <c r="A490" s="19">
        <v>3</v>
      </c>
      <c r="B490" s="19" t="s">
        <v>2527</v>
      </c>
      <c r="C490" s="19" t="s">
        <v>2316</v>
      </c>
      <c r="D490" s="133" t="s">
        <v>2317</v>
      </c>
      <c r="E490" s="19" t="s">
        <v>1150</v>
      </c>
      <c r="F490" s="133" t="s">
        <v>2319</v>
      </c>
      <c r="G490" s="19" t="s">
        <v>44</v>
      </c>
      <c r="H490" s="19" t="s">
        <v>2067</v>
      </c>
      <c r="I490" s="133" t="s">
        <v>2392</v>
      </c>
      <c r="J490" s="19" t="s">
        <v>2065</v>
      </c>
      <c r="L490" s="143" t="s">
        <v>2063</v>
      </c>
    </row>
    <row r="491" spans="1:12" ht="58.9" customHeight="1" x14ac:dyDescent="0.25">
      <c r="A491" s="19">
        <v>3</v>
      </c>
      <c r="B491" s="19" t="s">
        <v>2527</v>
      </c>
      <c r="C491" s="19" t="s">
        <v>2316</v>
      </c>
      <c r="D491" s="133" t="s">
        <v>2317</v>
      </c>
      <c r="E491" s="19" t="s">
        <v>1150</v>
      </c>
      <c r="F491" s="133" t="s">
        <v>2319</v>
      </c>
      <c r="G491" s="19" t="s">
        <v>44</v>
      </c>
      <c r="H491" s="19" t="s">
        <v>2067</v>
      </c>
      <c r="I491" s="133" t="s">
        <v>2458</v>
      </c>
      <c r="J491" s="19" t="s">
        <v>2065</v>
      </c>
      <c r="L491" s="143" t="s">
        <v>2063</v>
      </c>
    </row>
    <row r="492" spans="1:12" ht="58.9" customHeight="1" x14ac:dyDescent="0.25">
      <c r="A492" s="19">
        <v>3</v>
      </c>
      <c r="B492" s="19" t="s">
        <v>2527</v>
      </c>
      <c r="C492" s="19" t="s">
        <v>2316</v>
      </c>
      <c r="D492" s="133" t="s">
        <v>2317</v>
      </c>
      <c r="E492" s="19" t="s">
        <v>1150</v>
      </c>
      <c r="F492" s="133" t="s">
        <v>2319</v>
      </c>
      <c r="G492" s="19" t="s">
        <v>44</v>
      </c>
      <c r="H492" s="19" t="s">
        <v>2067</v>
      </c>
      <c r="I492" s="133" t="s">
        <v>2508</v>
      </c>
      <c r="J492" s="19" t="s">
        <v>2065</v>
      </c>
      <c r="L492" s="143" t="s">
        <v>2063</v>
      </c>
    </row>
    <row r="493" spans="1:12" ht="58.9" customHeight="1" x14ac:dyDescent="0.25">
      <c r="A493" s="19">
        <v>3</v>
      </c>
      <c r="B493" s="19" t="s">
        <v>2527</v>
      </c>
      <c r="C493" s="19" t="s">
        <v>2316</v>
      </c>
      <c r="D493" s="133" t="s">
        <v>2317</v>
      </c>
      <c r="E493" s="19" t="s">
        <v>2379</v>
      </c>
      <c r="F493" s="133" t="s">
        <v>2452</v>
      </c>
      <c r="G493" s="19" t="s">
        <v>44</v>
      </c>
      <c r="H493" s="19" t="s">
        <v>2067</v>
      </c>
      <c r="I493" s="133" t="s">
        <v>2669</v>
      </c>
      <c r="J493" s="19" t="s">
        <v>2068</v>
      </c>
      <c r="K493" s="133" t="s">
        <v>2285</v>
      </c>
      <c r="L493" s="143" t="s">
        <v>2796</v>
      </c>
    </row>
    <row r="494" spans="1:12" ht="58.9" customHeight="1" x14ac:dyDescent="0.25">
      <c r="A494" s="19">
        <v>3</v>
      </c>
      <c r="B494" s="19" t="s">
        <v>2527</v>
      </c>
      <c r="C494" s="19" t="s">
        <v>2316</v>
      </c>
      <c r="D494" s="133" t="s">
        <v>2317</v>
      </c>
      <c r="E494" s="19" t="s">
        <v>2379</v>
      </c>
      <c r="F494" s="133" t="s">
        <v>2452</v>
      </c>
      <c r="G494" s="19" t="s">
        <v>44</v>
      </c>
      <c r="H494" s="19" t="s">
        <v>2067</v>
      </c>
      <c r="I494" s="133" t="s">
        <v>2630</v>
      </c>
      <c r="J494" s="19" t="s">
        <v>2068</v>
      </c>
      <c r="K494" s="133" t="s">
        <v>2285</v>
      </c>
      <c r="L494" s="143" t="s">
        <v>2796</v>
      </c>
    </row>
    <row r="495" spans="1:12" ht="58.9" customHeight="1" x14ac:dyDescent="0.25">
      <c r="A495" s="19">
        <v>3</v>
      </c>
      <c r="B495" s="19" t="s">
        <v>2527</v>
      </c>
      <c r="C495" s="19" t="s">
        <v>2316</v>
      </c>
      <c r="D495" s="133" t="s">
        <v>2317</v>
      </c>
      <c r="E495" s="19" t="s">
        <v>2379</v>
      </c>
      <c r="F495" s="133" t="s">
        <v>2452</v>
      </c>
      <c r="G495" s="19" t="s">
        <v>44</v>
      </c>
      <c r="H495" s="19" t="s">
        <v>2067</v>
      </c>
      <c r="I495" s="135" t="s">
        <v>2627</v>
      </c>
      <c r="J495" s="19" t="s">
        <v>2068</v>
      </c>
      <c r="K495" s="133" t="s">
        <v>2285</v>
      </c>
      <c r="L495" s="143" t="s">
        <v>2796</v>
      </c>
    </row>
    <row r="496" spans="1:12" ht="58.9" customHeight="1" x14ac:dyDescent="0.25">
      <c r="A496" s="19">
        <v>3</v>
      </c>
      <c r="B496" s="19" t="s">
        <v>2527</v>
      </c>
      <c r="C496" s="19" t="s">
        <v>2316</v>
      </c>
      <c r="D496" s="133" t="s">
        <v>2317</v>
      </c>
      <c r="E496" s="19" t="s">
        <v>2379</v>
      </c>
      <c r="F496" s="133" t="s">
        <v>2452</v>
      </c>
      <c r="G496" s="19" t="s">
        <v>44</v>
      </c>
      <c r="H496" s="19" t="s">
        <v>2067</v>
      </c>
      <c r="I496" s="133" t="s">
        <v>2628</v>
      </c>
      <c r="J496" s="19" t="s">
        <v>2068</v>
      </c>
      <c r="K496" s="133" t="s">
        <v>2285</v>
      </c>
      <c r="L496" s="143" t="s">
        <v>2796</v>
      </c>
    </row>
    <row r="497" spans="1:12" ht="58.9" customHeight="1" x14ac:dyDescent="0.25">
      <c r="A497" s="19">
        <v>3</v>
      </c>
      <c r="B497" s="19" t="s">
        <v>2527</v>
      </c>
      <c r="C497" s="19" t="s">
        <v>2316</v>
      </c>
      <c r="D497" s="133" t="s">
        <v>2317</v>
      </c>
      <c r="E497" s="19" t="s">
        <v>2379</v>
      </c>
      <c r="F497" s="133" t="s">
        <v>2452</v>
      </c>
      <c r="G497" s="19" t="s">
        <v>44</v>
      </c>
      <c r="H497" s="19" t="s">
        <v>2067</v>
      </c>
      <c r="I497" s="133" t="s">
        <v>2629</v>
      </c>
      <c r="J497" s="19" t="s">
        <v>2068</v>
      </c>
      <c r="K497" s="133" t="s">
        <v>2285</v>
      </c>
      <c r="L497" s="143" t="s">
        <v>2796</v>
      </c>
    </row>
    <row r="498" spans="1:12" ht="58.9" customHeight="1" x14ac:dyDescent="0.25">
      <c r="A498" s="19">
        <v>3</v>
      </c>
      <c r="B498" s="19" t="s">
        <v>2527</v>
      </c>
      <c r="C498" s="19" t="s">
        <v>2316</v>
      </c>
      <c r="D498" s="133" t="s">
        <v>2317</v>
      </c>
      <c r="E498" s="19" t="s">
        <v>2379</v>
      </c>
      <c r="F498" s="133" t="s">
        <v>2452</v>
      </c>
      <c r="G498" s="19" t="s">
        <v>44</v>
      </c>
      <c r="H498" s="19" t="s">
        <v>2067</v>
      </c>
      <c r="I498" s="133" t="s">
        <v>2454</v>
      </c>
      <c r="J498" s="19" t="s">
        <v>2068</v>
      </c>
      <c r="K498" s="133" t="s">
        <v>2118</v>
      </c>
      <c r="L498" s="143" t="s">
        <v>2063</v>
      </c>
    </row>
    <row r="499" spans="1:12" ht="58.9" customHeight="1" x14ac:dyDescent="0.25">
      <c r="A499" s="19">
        <v>3</v>
      </c>
      <c r="B499" s="19" t="s">
        <v>2527</v>
      </c>
      <c r="C499" s="19" t="s">
        <v>2316</v>
      </c>
      <c r="D499" s="133" t="s">
        <v>2317</v>
      </c>
      <c r="E499" s="19" t="s">
        <v>2451</v>
      </c>
      <c r="F499" s="133" t="s">
        <v>2453</v>
      </c>
      <c r="G499" s="19" t="s">
        <v>44</v>
      </c>
      <c r="H499" s="19" t="s">
        <v>2107</v>
      </c>
      <c r="I499" s="133" t="s">
        <v>2670</v>
      </c>
      <c r="J499" s="19" t="s">
        <v>2068</v>
      </c>
      <c r="K499" s="133" t="s">
        <v>2285</v>
      </c>
      <c r="L499" s="143" t="s">
        <v>2796</v>
      </c>
    </row>
    <row r="500" spans="1:12" ht="58.9" customHeight="1" x14ac:dyDescent="0.25">
      <c r="A500" s="19">
        <v>3</v>
      </c>
      <c r="B500" s="19" t="s">
        <v>2527</v>
      </c>
      <c r="C500" s="19" t="s">
        <v>2316</v>
      </c>
      <c r="D500" s="133" t="s">
        <v>2317</v>
      </c>
      <c r="E500" s="19" t="s">
        <v>2451</v>
      </c>
      <c r="F500" s="133" t="s">
        <v>2453</v>
      </c>
      <c r="G500" s="19" t="s">
        <v>44</v>
      </c>
      <c r="H500" s="19" t="s">
        <v>2107</v>
      </c>
      <c r="I500" s="133" t="s">
        <v>2631</v>
      </c>
      <c r="J500" s="19" t="s">
        <v>2068</v>
      </c>
      <c r="K500" s="133" t="s">
        <v>2285</v>
      </c>
      <c r="L500" s="143" t="s">
        <v>2796</v>
      </c>
    </row>
    <row r="501" spans="1:12" ht="58.9" customHeight="1" x14ac:dyDescent="0.25">
      <c r="A501" s="19">
        <v>3</v>
      </c>
      <c r="B501" s="19" t="s">
        <v>2527</v>
      </c>
      <c r="C501" s="19" t="s">
        <v>2316</v>
      </c>
      <c r="D501" s="133" t="s">
        <v>2317</v>
      </c>
      <c r="E501" s="19" t="s">
        <v>2451</v>
      </c>
      <c r="F501" s="133" t="s">
        <v>2453</v>
      </c>
      <c r="G501" s="19" t="s">
        <v>44</v>
      </c>
      <c r="H501" s="19" t="s">
        <v>2107</v>
      </c>
      <c r="I501" s="135" t="s">
        <v>2632</v>
      </c>
      <c r="J501" s="19" t="s">
        <v>2068</v>
      </c>
      <c r="K501" s="133" t="s">
        <v>2285</v>
      </c>
      <c r="L501" s="143" t="s">
        <v>2796</v>
      </c>
    </row>
    <row r="502" spans="1:12" ht="58.9" customHeight="1" x14ac:dyDescent="0.25">
      <c r="A502" s="19">
        <v>3</v>
      </c>
      <c r="B502" s="19" t="s">
        <v>2527</v>
      </c>
      <c r="C502" s="19" t="s">
        <v>2316</v>
      </c>
      <c r="D502" s="133" t="s">
        <v>2317</v>
      </c>
      <c r="E502" s="19" t="s">
        <v>2451</v>
      </c>
      <c r="F502" s="133" t="s">
        <v>2453</v>
      </c>
      <c r="G502" s="19" t="s">
        <v>44</v>
      </c>
      <c r="H502" s="19" t="s">
        <v>2107</v>
      </c>
      <c r="I502" s="135" t="s">
        <v>2633</v>
      </c>
      <c r="J502" s="19" t="s">
        <v>2068</v>
      </c>
      <c r="K502" s="133" t="s">
        <v>2285</v>
      </c>
      <c r="L502" s="143" t="s">
        <v>2796</v>
      </c>
    </row>
    <row r="503" spans="1:12" ht="58.9" customHeight="1" x14ac:dyDescent="0.25">
      <c r="A503" s="19">
        <v>3</v>
      </c>
      <c r="B503" s="19" t="s">
        <v>2527</v>
      </c>
      <c r="C503" s="19" t="s">
        <v>2316</v>
      </c>
      <c r="D503" s="133" t="s">
        <v>2317</v>
      </c>
      <c r="E503" s="19" t="s">
        <v>2451</v>
      </c>
      <c r="F503" s="133" t="s">
        <v>2453</v>
      </c>
      <c r="G503" s="19" t="s">
        <v>44</v>
      </c>
      <c r="H503" s="19" t="s">
        <v>2107</v>
      </c>
      <c r="I503" s="135" t="s">
        <v>2634</v>
      </c>
      <c r="J503" s="19" t="s">
        <v>2068</v>
      </c>
      <c r="K503" s="133" t="s">
        <v>2285</v>
      </c>
      <c r="L503" s="143" t="s">
        <v>2796</v>
      </c>
    </row>
  </sheetData>
  <sheetProtection selectLockedCells="1" selectUnlockedCells="1"/>
  <autoFilter ref="A1:L503" xr:uid="{930542FE-BF1D-4E65-BD31-FF9996E7752B}"/>
  <phoneticPr fontId="4" type="noConversion"/>
  <dataValidations count="1">
    <dataValidation type="list" allowBlank="1" showInputMessage="1" showErrorMessage="1" sqref="J1 L1 K386" xr:uid="{EEF19DC8-2F74-4859-A707-C5C38F265F19}">
      <formula1>#REF!</formula1>
    </dataValidation>
  </dataValidations>
  <pageMargins left="0.19685039370078741" right="0.19685039370078741" top="0.74803149606299213" bottom="0.74803149606299213" header="0.31496062992125984" footer="0.31496062992125984"/>
  <pageSetup paperSize="9" scale="23"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AE7AE1-76FB-4149-BEEF-7D44252FAE4F}">
  <dimension ref="A1"/>
  <sheetViews>
    <sheetView workbookViewId="0">
      <selection activeCell="C12" sqref="C12"/>
    </sheetView>
  </sheetViews>
  <sheetFormatPr baseColWidth="10" defaultRowHeight="15" x14ac:dyDescent="0.25"/>
  <sheetData/>
  <pageMargins left="0.70866141732283472" right="0.70866141732283472" top="0.74803149606299213" bottom="0.74803149606299213" header="0.31496062992125984" footer="0.31496062992125984"/>
  <pageSetup paperSize="9" orientation="portrait" r:id="rId1"/>
  <headerFooter>
    <oddFooter>&amp;L&amp;"Arial,Normal"&amp;8ACDC_CED_I657_A</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C9C087-3AB7-4A88-873C-30389F75A496}">
  <sheetPr codeName="Feuil6"/>
  <dimension ref="A1:AD33"/>
  <sheetViews>
    <sheetView topLeftCell="V1" workbookViewId="0">
      <selection activeCell="X26" sqref="X26"/>
    </sheetView>
  </sheetViews>
  <sheetFormatPr baseColWidth="10" defaultColWidth="11.42578125" defaultRowHeight="24.95" customHeight="1" x14ac:dyDescent="0.25"/>
  <cols>
    <col min="24" max="24" width="106.5703125" customWidth="1"/>
  </cols>
  <sheetData>
    <row r="1" spans="1:30" ht="24.95" customHeight="1" x14ac:dyDescent="0.25">
      <c r="A1" s="130" t="s">
        <v>2055</v>
      </c>
      <c r="B1" s="130" t="s">
        <v>2064</v>
      </c>
      <c r="C1" s="130" t="s">
        <v>2109</v>
      </c>
      <c r="D1" s="130" t="s">
        <v>2110</v>
      </c>
      <c r="E1" s="130">
        <v>1</v>
      </c>
      <c r="F1" s="130" t="s">
        <v>2111</v>
      </c>
      <c r="G1" s="131" t="s">
        <v>2112</v>
      </c>
      <c r="H1" s="130" t="s">
        <v>2113</v>
      </c>
      <c r="I1" s="130" t="s">
        <v>2114</v>
      </c>
      <c r="J1" s="130">
        <v>1</v>
      </c>
      <c r="K1" s="130" t="s">
        <v>808</v>
      </c>
      <c r="L1" s="19" t="s">
        <v>104</v>
      </c>
      <c r="M1" s="130" t="s">
        <v>2087</v>
      </c>
      <c r="N1" s="130" t="s">
        <v>2088</v>
      </c>
      <c r="O1" s="130" t="s">
        <v>2089</v>
      </c>
      <c r="P1" s="130" t="s">
        <v>2127</v>
      </c>
      <c r="Q1" s="130" t="s">
        <v>2322</v>
      </c>
      <c r="R1" s="130" t="s">
        <v>2128</v>
      </c>
      <c r="S1" s="130">
        <v>1</v>
      </c>
      <c r="T1" s="130" t="s">
        <v>2067</v>
      </c>
      <c r="U1" s="19">
        <v>1</v>
      </c>
      <c r="V1" s="19" t="s">
        <v>810</v>
      </c>
      <c r="W1" s="130" t="s">
        <v>2063</v>
      </c>
      <c r="X1" s="19" t="s">
        <v>2129</v>
      </c>
      <c r="Y1" s="19" t="s">
        <v>2085</v>
      </c>
      <c r="Z1" s="19">
        <v>26</v>
      </c>
      <c r="AA1" s="19" t="s">
        <v>2130</v>
      </c>
      <c r="AB1" s="19">
        <v>185</v>
      </c>
      <c r="AC1" s="19" t="s">
        <v>2059</v>
      </c>
      <c r="AD1" s="130">
        <v>1</v>
      </c>
    </row>
    <row r="2" spans="1:30" ht="24.95" customHeight="1" x14ac:dyDescent="0.25">
      <c r="A2" s="130" t="s">
        <v>2055</v>
      </c>
      <c r="B2" s="130" t="s">
        <v>2064</v>
      </c>
      <c r="C2" s="130" t="s">
        <v>2109</v>
      </c>
      <c r="D2" s="130" t="s">
        <v>2110</v>
      </c>
      <c r="E2" s="130">
        <v>1</v>
      </c>
      <c r="F2" s="130" t="s">
        <v>2111</v>
      </c>
      <c r="G2" s="131" t="s">
        <v>2112</v>
      </c>
      <c r="H2" s="130" t="s">
        <v>2113</v>
      </c>
      <c r="I2" s="130" t="s">
        <v>2114</v>
      </c>
      <c r="J2" s="130">
        <v>1</v>
      </c>
      <c r="K2" s="130" t="s">
        <v>808</v>
      </c>
      <c r="L2" s="19" t="s">
        <v>104</v>
      </c>
      <c r="M2" s="130" t="s">
        <v>2087</v>
      </c>
      <c r="N2" s="130" t="s">
        <v>2088</v>
      </c>
      <c r="O2" s="130" t="s">
        <v>2089</v>
      </c>
      <c r="P2" s="130" t="s">
        <v>2127</v>
      </c>
      <c r="Q2" s="130" t="s">
        <v>2322</v>
      </c>
      <c r="R2" s="130" t="s">
        <v>2128</v>
      </c>
      <c r="S2" s="130">
        <v>1</v>
      </c>
      <c r="T2" s="130" t="s">
        <v>2067</v>
      </c>
      <c r="U2" s="19">
        <v>1</v>
      </c>
      <c r="V2" s="19" t="s">
        <v>818</v>
      </c>
      <c r="W2" s="130" t="s">
        <v>2063</v>
      </c>
      <c r="X2" s="19" t="s">
        <v>2131</v>
      </c>
      <c r="Y2" s="19" t="s">
        <v>2085</v>
      </c>
      <c r="Z2" s="19">
        <v>26</v>
      </c>
      <c r="AA2" s="19" t="s">
        <v>2130</v>
      </c>
      <c r="AB2" s="19">
        <v>186</v>
      </c>
      <c r="AC2" s="19" t="s">
        <v>2059</v>
      </c>
      <c r="AD2" s="130"/>
    </row>
    <row r="3" spans="1:30" ht="24.95" customHeight="1" x14ac:dyDescent="0.25">
      <c r="A3" s="130" t="s">
        <v>2055</v>
      </c>
      <c r="B3" s="130" t="s">
        <v>2064</v>
      </c>
      <c r="C3" s="130" t="s">
        <v>2109</v>
      </c>
      <c r="D3" s="130" t="s">
        <v>2110</v>
      </c>
      <c r="E3" s="130">
        <v>1</v>
      </c>
      <c r="F3" s="130" t="s">
        <v>2111</v>
      </c>
      <c r="G3" s="131" t="s">
        <v>2112</v>
      </c>
      <c r="H3" s="130" t="s">
        <v>2113</v>
      </c>
      <c r="I3" s="130" t="s">
        <v>2114</v>
      </c>
      <c r="J3" s="130">
        <v>1</v>
      </c>
      <c r="K3" s="130" t="s">
        <v>808</v>
      </c>
      <c r="L3" s="19" t="s">
        <v>104</v>
      </c>
      <c r="M3" s="130" t="s">
        <v>2087</v>
      </c>
      <c r="N3" s="130" t="s">
        <v>2088</v>
      </c>
      <c r="O3" s="130" t="s">
        <v>2089</v>
      </c>
      <c r="P3" s="130" t="s">
        <v>2127</v>
      </c>
      <c r="Q3" s="130" t="s">
        <v>2322</v>
      </c>
      <c r="R3" s="130" t="s">
        <v>2128</v>
      </c>
      <c r="S3" s="130">
        <v>1</v>
      </c>
      <c r="T3" s="130" t="s">
        <v>2067</v>
      </c>
      <c r="U3" s="19">
        <v>1</v>
      </c>
      <c r="V3" s="19" t="s">
        <v>2132</v>
      </c>
      <c r="W3" s="130" t="s">
        <v>2063</v>
      </c>
      <c r="X3" s="19" t="s">
        <v>2134</v>
      </c>
      <c r="Y3" s="19" t="s">
        <v>2085</v>
      </c>
      <c r="Z3" s="19">
        <v>26</v>
      </c>
      <c r="AA3" s="19" t="s">
        <v>2130</v>
      </c>
      <c r="AB3" s="19">
        <v>187</v>
      </c>
      <c r="AC3" s="19" t="s">
        <v>2059</v>
      </c>
      <c r="AD3" s="130"/>
    </row>
    <row r="4" spans="1:30" ht="24.95" customHeight="1" x14ac:dyDescent="0.25">
      <c r="A4" s="130" t="s">
        <v>2055</v>
      </c>
      <c r="B4" s="130" t="s">
        <v>2064</v>
      </c>
      <c r="C4" s="130" t="s">
        <v>2109</v>
      </c>
      <c r="D4" s="130" t="s">
        <v>2110</v>
      </c>
      <c r="E4" s="130">
        <v>1</v>
      </c>
      <c r="F4" s="130" t="s">
        <v>2111</v>
      </c>
      <c r="G4" s="131" t="s">
        <v>2112</v>
      </c>
      <c r="H4" s="130" t="s">
        <v>2113</v>
      </c>
      <c r="I4" s="130" t="s">
        <v>2114</v>
      </c>
      <c r="J4" s="130">
        <v>1</v>
      </c>
      <c r="K4" s="130" t="s">
        <v>808</v>
      </c>
      <c r="L4" s="19" t="s">
        <v>104</v>
      </c>
      <c r="M4" s="130" t="s">
        <v>2087</v>
      </c>
      <c r="N4" s="130" t="s">
        <v>2088</v>
      </c>
      <c r="O4" s="130" t="s">
        <v>2089</v>
      </c>
      <c r="P4" s="130" t="s">
        <v>2127</v>
      </c>
      <c r="Q4" s="130" t="s">
        <v>2322</v>
      </c>
      <c r="R4" s="130" t="s">
        <v>2128</v>
      </c>
      <c r="S4" s="130">
        <v>1</v>
      </c>
      <c r="T4" s="130" t="s">
        <v>2067</v>
      </c>
      <c r="U4" s="19">
        <v>1</v>
      </c>
      <c r="V4" s="19" t="s">
        <v>2135</v>
      </c>
      <c r="W4" s="130" t="s">
        <v>2063</v>
      </c>
      <c r="X4" s="19" t="s">
        <v>2133</v>
      </c>
      <c r="Y4" s="19" t="s">
        <v>2085</v>
      </c>
      <c r="Z4" s="19">
        <v>26</v>
      </c>
      <c r="AA4" s="19" t="s">
        <v>2130</v>
      </c>
      <c r="AB4" s="19">
        <v>188</v>
      </c>
      <c r="AC4" s="19" t="s">
        <v>2059</v>
      </c>
      <c r="AD4" s="130"/>
    </row>
    <row r="5" spans="1:30" ht="24.95" customHeight="1" x14ac:dyDescent="0.25">
      <c r="A5" s="130" t="s">
        <v>2055</v>
      </c>
      <c r="B5" s="130" t="s">
        <v>2064</v>
      </c>
      <c r="C5" s="130" t="s">
        <v>2109</v>
      </c>
      <c r="D5" s="130" t="s">
        <v>2110</v>
      </c>
      <c r="E5" s="130">
        <v>1</v>
      </c>
      <c r="F5" s="130" t="s">
        <v>2187</v>
      </c>
      <c r="G5" s="131" t="s">
        <v>2323</v>
      </c>
      <c r="H5" s="130" t="s">
        <v>2188</v>
      </c>
      <c r="I5" s="130" t="s">
        <v>2189</v>
      </c>
      <c r="J5" s="130">
        <v>1</v>
      </c>
      <c r="K5" s="130" t="s">
        <v>724</v>
      </c>
      <c r="L5" s="19" t="s">
        <v>104</v>
      </c>
      <c r="M5" s="130" t="s">
        <v>2087</v>
      </c>
      <c r="N5" s="130" t="s">
        <v>2088</v>
      </c>
      <c r="O5" s="130" t="s">
        <v>2089</v>
      </c>
      <c r="P5" s="130" t="s">
        <v>2212</v>
      </c>
      <c r="Q5" s="130" t="s">
        <v>2324</v>
      </c>
      <c r="R5" s="130" t="s">
        <v>2213</v>
      </c>
      <c r="S5" s="130">
        <v>3</v>
      </c>
      <c r="T5" s="130" t="s">
        <v>2058</v>
      </c>
      <c r="U5" s="19">
        <v>1</v>
      </c>
      <c r="V5" s="19" t="s">
        <v>749</v>
      </c>
      <c r="W5" s="130" t="s">
        <v>2063</v>
      </c>
      <c r="X5" s="19" t="s">
        <v>2217</v>
      </c>
      <c r="Y5" s="19" t="s">
        <v>2085</v>
      </c>
      <c r="Z5" s="19">
        <v>26</v>
      </c>
      <c r="AA5" s="19" t="s">
        <v>2130</v>
      </c>
      <c r="AB5" s="19">
        <v>315</v>
      </c>
      <c r="AC5" s="19" t="s">
        <v>2059</v>
      </c>
      <c r="AD5" s="130"/>
    </row>
    <row r="6" spans="1:30" ht="24.95" customHeight="1" x14ac:dyDescent="0.25">
      <c r="A6" s="130" t="s">
        <v>2055</v>
      </c>
      <c r="B6" s="130" t="s">
        <v>2064</v>
      </c>
      <c r="C6" s="130" t="s">
        <v>2109</v>
      </c>
      <c r="D6" s="130" t="s">
        <v>2110</v>
      </c>
      <c r="E6" s="130">
        <v>1</v>
      </c>
      <c r="F6" s="130" t="s">
        <v>2187</v>
      </c>
      <c r="G6" s="131" t="s">
        <v>2323</v>
      </c>
      <c r="H6" s="130" t="s">
        <v>2188</v>
      </c>
      <c r="I6" s="130" t="s">
        <v>2189</v>
      </c>
      <c r="J6" s="130">
        <v>1</v>
      </c>
      <c r="K6" s="130" t="s">
        <v>701</v>
      </c>
      <c r="L6" s="24" t="s">
        <v>104</v>
      </c>
      <c r="M6" s="130" t="s">
        <v>2087</v>
      </c>
      <c r="N6" s="130" t="s">
        <v>2088</v>
      </c>
      <c r="O6" s="130" t="s">
        <v>2089</v>
      </c>
      <c r="P6" s="130" t="s">
        <v>2197</v>
      </c>
      <c r="Q6" s="130" t="s">
        <v>2325</v>
      </c>
      <c r="R6" s="130" t="s">
        <v>2198</v>
      </c>
      <c r="S6" s="130">
        <v>1</v>
      </c>
      <c r="T6" s="130" t="s">
        <v>2067</v>
      </c>
      <c r="U6" s="19">
        <v>1</v>
      </c>
      <c r="V6" s="19" t="s">
        <v>2200</v>
      </c>
      <c r="W6" s="130" t="s">
        <v>2063</v>
      </c>
      <c r="X6" s="19" t="s">
        <v>2201</v>
      </c>
      <c r="Y6" s="19" t="s">
        <v>2085</v>
      </c>
      <c r="Z6" s="19">
        <v>26</v>
      </c>
      <c r="AA6" s="19" t="s">
        <v>2130</v>
      </c>
      <c r="AB6" s="19">
        <v>307</v>
      </c>
      <c r="AC6" s="19" t="s">
        <v>2059</v>
      </c>
      <c r="AD6" s="130"/>
    </row>
    <row r="7" spans="1:30" ht="24.95" customHeight="1" x14ac:dyDescent="0.25">
      <c r="A7" s="130"/>
      <c r="B7" s="130"/>
      <c r="C7" s="130"/>
      <c r="D7" s="130"/>
      <c r="E7" s="130"/>
      <c r="F7" s="130"/>
      <c r="G7" s="131"/>
      <c r="H7" s="130"/>
      <c r="I7" s="130"/>
      <c r="J7" s="130"/>
      <c r="K7" s="130"/>
      <c r="L7" s="24"/>
      <c r="M7" s="130"/>
      <c r="N7" s="130"/>
      <c r="O7" s="130"/>
      <c r="P7" s="130"/>
      <c r="Q7" s="130"/>
      <c r="R7" s="130"/>
      <c r="S7" s="130"/>
      <c r="T7" s="130"/>
      <c r="U7" s="19"/>
      <c r="V7" s="19"/>
      <c r="W7" s="130"/>
      <c r="X7" s="19"/>
      <c r="Y7" s="19"/>
      <c r="Z7" s="19"/>
      <c r="AA7" s="19"/>
      <c r="AB7" s="19"/>
      <c r="AC7" s="19"/>
      <c r="AD7" s="130"/>
    </row>
    <row r="8" spans="1:30" ht="24.95" customHeight="1" x14ac:dyDescent="0.25">
      <c r="A8" s="130" t="s">
        <v>2055</v>
      </c>
      <c r="B8" s="130" t="s">
        <v>2064</v>
      </c>
      <c r="C8" s="130" t="s">
        <v>2109</v>
      </c>
      <c r="D8" s="130" t="s">
        <v>2110</v>
      </c>
      <c r="E8" s="130">
        <v>1</v>
      </c>
      <c r="F8" s="130" t="s">
        <v>2111</v>
      </c>
      <c r="G8" s="131" t="s">
        <v>2112</v>
      </c>
      <c r="H8" s="130" t="s">
        <v>2113</v>
      </c>
      <c r="I8" s="130" t="s">
        <v>2114</v>
      </c>
      <c r="J8" s="130">
        <v>1</v>
      </c>
      <c r="K8" s="130" t="s">
        <v>808</v>
      </c>
      <c r="L8" s="19" t="s">
        <v>104</v>
      </c>
      <c r="M8" s="130" t="s">
        <v>2087</v>
      </c>
      <c r="N8" s="130" t="s">
        <v>2088</v>
      </c>
      <c r="O8" s="130" t="s">
        <v>2089</v>
      </c>
      <c r="P8" s="130" t="s">
        <v>2127</v>
      </c>
      <c r="Q8" s="130" t="s">
        <v>2322</v>
      </c>
      <c r="R8" s="130" t="s">
        <v>2128</v>
      </c>
      <c r="S8" s="130">
        <v>1</v>
      </c>
      <c r="T8" s="130" t="s">
        <v>2067</v>
      </c>
      <c r="U8" s="19">
        <v>1</v>
      </c>
      <c r="V8" s="19" t="s">
        <v>2137</v>
      </c>
      <c r="W8" s="130" t="s">
        <v>2063</v>
      </c>
      <c r="X8" s="19" t="s">
        <v>2136</v>
      </c>
      <c r="Y8" s="19" t="s">
        <v>2085</v>
      </c>
      <c r="Z8" s="19">
        <v>26</v>
      </c>
      <c r="AA8" s="19" t="s">
        <v>2130</v>
      </c>
      <c r="AB8" s="19">
        <v>189</v>
      </c>
      <c r="AC8" s="19" t="s">
        <v>2059</v>
      </c>
      <c r="AD8" s="130"/>
    </row>
    <row r="9" spans="1:30" ht="24.95" customHeight="1" x14ac:dyDescent="0.25">
      <c r="A9" s="130" t="s">
        <v>2055</v>
      </c>
      <c r="B9" s="130" t="s">
        <v>2064</v>
      </c>
      <c r="C9" s="130" t="s">
        <v>2109</v>
      </c>
      <c r="D9" s="130" t="s">
        <v>2110</v>
      </c>
      <c r="E9" s="130">
        <v>1</v>
      </c>
      <c r="F9" s="130" t="s">
        <v>2187</v>
      </c>
      <c r="G9" s="131" t="s">
        <v>2323</v>
      </c>
      <c r="H9" s="130" t="s">
        <v>2188</v>
      </c>
      <c r="I9" s="130" t="s">
        <v>2189</v>
      </c>
      <c r="J9" s="130">
        <v>1</v>
      </c>
      <c r="K9" s="130" t="s">
        <v>638</v>
      </c>
      <c r="L9" s="24" t="s">
        <v>104</v>
      </c>
      <c r="M9" s="130" t="s">
        <v>2087</v>
      </c>
      <c r="N9" s="130" t="s">
        <v>2088</v>
      </c>
      <c r="O9" s="130" t="s">
        <v>2089</v>
      </c>
      <c r="P9" s="130" t="s">
        <v>2203</v>
      </c>
      <c r="Q9" s="130" t="s">
        <v>2326</v>
      </c>
      <c r="R9" s="130" t="s">
        <v>2204</v>
      </c>
      <c r="S9" s="130">
        <v>1</v>
      </c>
      <c r="T9" s="130" t="s">
        <v>2067</v>
      </c>
      <c r="U9" s="19">
        <v>1</v>
      </c>
      <c r="V9" s="19" t="s">
        <v>2205</v>
      </c>
      <c r="W9" s="130" t="s">
        <v>2063</v>
      </c>
      <c r="X9" s="19" t="s">
        <v>2206</v>
      </c>
      <c r="Y9" s="19" t="s">
        <v>2085</v>
      </c>
      <c r="Z9" s="19">
        <v>26</v>
      </c>
      <c r="AA9" s="19" t="s">
        <v>2130</v>
      </c>
      <c r="AB9" s="19">
        <v>309</v>
      </c>
      <c r="AC9" s="19" t="s">
        <v>2059</v>
      </c>
      <c r="AD9" s="130"/>
    </row>
    <row r="10" spans="1:30" ht="24.95" customHeight="1" x14ac:dyDescent="0.25">
      <c r="A10" s="130" t="s">
        <v>2055</v>
      </c>
      <c r="B10" s="130" t="s">
        <v>2064</v>
      </c>
      <c r="C10" s="130" t="s">
        <v>2109</v>
      </c>
      <c r="D10" s="130" t="s">
        <v>2110</v>
      </c>
      <c r="E10" s="130">
        <v>1</v>
      </c>
      <c r="F10" s="130" t="s">
        <v>2187</v>
      </c>
      <c r="G10" s="131" t="s">
        <v>2323</v>
      </c>
      <c r="H10" s="130" t="s">
        <v>2188</v>
      </c>
      <c r="I10" s="130" t="s">
        <v>2189</v>
      </c>
      <c r="J10" s="130">
        <v>1</v>
      </c>
      <c r="K10" s="130" t="s">
        <v>638</v>
      </c>
      <c r="L10" s="24" t="s">
        <v>104</v>
      </c>
      <c r="M10" s="130" t="s">
        <v>2087</v>
      </c>
      <c r="N10" s="130" t="s">
        <v>2088</v>
      </c>
      <c r="O10" s="130" t="s">
        <v>2089</v>
      </c>
      <c r="P10" s="130" t="s">
        <v>2203</v>
      </c>
      <c r="Q10" s="130" t="s">
        <v>2326</v>
      </c>
      <c r="R10" s="130" t="s">
        <v>2204</v>
      </c>
      <c r="S10" s="130">
        <v>1</v>
      </c>
      <c r="T10" s="130" t="s">
        <v>2067</v>
      </c>
      <c r="U10" s="19">
        <v>1</v>
      </c>
      <c r="V10" s="19" t="s">
        <v>2207</v>
      </c>
      <c r="W10" s="130" t="s">
        <v>2063</v>
      </c>
      <c r="X10" s="19" t="s">
        <v>2208</v>
      </c>
      <c r="Y10" s="19" t="s">
        <v>2085</v>
      </c>
      <c r="Z10" s="19">
        <v>26</v>
      </c>
      <c r="AA10" s="19" t="s">
        <v>2130</v>
      </c>
      <c r="AB10" s="19">
        <v>310</v>
      </c>
      <c r="AC10" s="19" t="s">
        <v>2059</v>
      </c>
      <c r="AD10" s="130"/>
    </row>
    <row r="11" spans="1:30" ht="24.95" customHeight="1" x14ac:dyDescent="0.25">
      <c r="A11" s="130" t="s">
        <v>2055</v>
      </c>
      <c r="B11" s="130" t="s">
        <v>2064</v>
      </c>
      <c r="C11" s="130" t="s">
        <v>2109</v>
      </c>
      <c r="D11" s="130" t="s">
        <v>2110</v>
      </c>
      <c r="E11" s="130">
        <v>1</v>
      </c>
      <c r="F11" s="130" t="s">
        <v>2187</v>
      </c>
      <c r="G11" s="131" t="s">
        <v>2323</v>
      </c>
      <c r="H11" s="130" t="s">
        <v>2188</v>
      </c>
      <c r="I11" s="130" t="s">
        <v>2189</v>
      </c>
      <c r="J11" s="130">
        <v>1</v>
      </c>
      <c r="K11" s="130" t="s">
        <v>638</v>
      </c>
      <c r="L11" s="24" t="s">
        <v>104</v>
      </c>
      <c r="M11" s="130" t="s">
        <v>2087</v>
      </c>
      <c r="N11" s="130" t="s">
        <v>2088</v>
      </c>
      <c r="O11" s="130" t="s">
        <v>2089</v>
      </c>
      <c r="P11" s="130" t="s">
        <v>2203</v>
      </c>
      <c r="Q11" s="130" t="s">
        <v>2326</v>
      </c>
      <c r="R11" s="130" t="s">
        <v>2204</v>
      </c>
      <c r="S11" s="130">
        <v>1</v>
      </c>
      <c r="T11" s="130" t="s">
        <v>2067</v>
      </c>
      <c r="U11" s="19">
        <v>1</v>
      </c>
      <c r="V11" s="19" t="s">
        <v>1743</v>
      </c>
      <c r="W11" s="130" t="s">
        <v>2063</v>
      </c>
      <c r="X11" s="19" t="s">
        <v>2209</v>
      </c>
      <c r="Y11" s="19" t="s">
        <v>2085</v>
      </c>
      <c r="Z11" s="19">
        <v>26</v>
      </c>
      <c r="AA11" s="19" t="s">
        <v>2130</v>
      </c>
      <c r="AB11" s="19">
        <v>311</v>
      </c>
      <c r="AC11" s="19" t="s">
        <v>2059</v>
      </c>
      <c r="AD11" s="130"/>
    </row>
    <row r="12" spans="1:30" ht="24.95" customHeight="1" x14ac:dyDescent="0.25">
      <c r="A12" s="130" t="s">
        <v>2055</v>
      </c>
      <c r="B12" s="130" t="s">
        <v>2064</v>
      </c>
      <c r="C12" s="130" t="s">
        <v>2109</v>
      </c>
      <c r="D12" s="130" t="s">
        <v>2110</v>
      </c>
      <c r="E12" s="130">
        <v>1</v>
      </c>
      <c r="F12" s="130" t="s">
        <v>2187</v>
      </c>
      <c r="G12" s="131" t="s">
        <v>2323</v>
      </c>
      <c r="H12" s="130" t="s">
        <v>2188</v>
      </c>
      <c r="I12" s="130" t="s">
        <v>2189</v>
      </c>
      <c r="J12" s="130">
        <v>1</v>
      </c>
      <c r="K12" s="130" t="s">
        <v>724</v>
      </c>
      <c r="L12" s="19" t="s">
        <v>104</v>
      </c>
      <c r="M12" s="130" t="s">
        <v>2087</v>
      </c>
      <c r="N12" s="130" t="s">
        <v>2088</v>
      </c>
      <c r="O12" s="130" t="s">
        <v>2089</v>
      </c>
      <c r="P12" s="130" t="s">
        <v>2212</v>
      </c>
      <c r="Q12" s="130" t="s">
        <v>2324</v>
      </c>
      <c r="R12" s="130" t="s">
        <v>2213</v>
      </c>
      <c r="S12" s="130">
        <v>3</v>
      </c>
      <c r="T12" s="130" t="s">
        <v>2058</v>
      </c>
      <c r="U12" s="19">
        <v>1</v>
      </c>
      <c r="V12" s="19" t="s">
        <v>1747</v>
      </c>
      <c r="W12" s="130" t="s">
        <v>2063</v>
      </c>
      <c r="X12" s="19" t="s">
        <v>2214</v>
      </c>
      <c r="Y12" s="19" t="s">
        <v>2085</v>
      </c>
      <c r="Z12" s="19">
        <v>26</v>
      </c>
      <c r="AA12" s="19" t="s">
        <v>2130</v>
      </c>
      <c r="AB12" s="19">
        <v>313</v>
      </c>
      <c r="AC12" s="19" t="s">
        <v>2059</v>
      </c>
      <c r="AD12" s="130"/>
    </row>
    <row r="13" spans="1:30" ht="24.95" customHeight="1" x14ac:dyDescent="0.25">
      <c r="A13" s="130" t="s">
        <v>2055</v>
      </c>
      <c r="B13" s="130" t="s">
        <v>2064</v>
      </c>
      <c r="C13" s="130" t="s">
        <v>2109</v>
      </c>
      <c r="D13" s="130" t="s">
        <v>2110</v>
      </c>
      <c r="E13" s="130">
        <v>1</v>
      </c>
      <c r="F13" s="130" t="s">
        <v>2187</v>
      </c>
      <c r="G13" s="131" t="s">
        <v>2323</v>
      </c>
      <c r="H13" s="130" t="s">
        <v>2188</v>
      </c>
      <c r="I13" s="130" t="s">
        <v>2189</v>
      </c>
      <c r="J13" s="130">
        <v>1</v>
      </c>
      <c r="K13" s="130" t="s">
        <v>724</v>
      </c>
      <c r="L13" s="19" t="s">
        <v>104</v>
      </c>
      <c r="M13" s="130" t="s">
        <v>2087</v>
      </c>
      <c r="N13" s="130" t="s">
        <v>2088</v>
      </c>
      <c r="O13" s="130" t="s">
        <v>2089</v>
      </c>
      <c r="P13" s="130" t="s">
        <v>2212</v>
      </c>
      <c r="Q13" s="130" t="s">
        <v>2324</v>
      </c>
      <c r="R13" s="130" t="s">
        <v>2213</v>
      </c>
      <c r="S13" s="130">
        <v>3</v>
      </c>
      <c r="T13" s="130" t="s">
        <v>2058</v>
      </c>
      <c r="U13" s="19">
        <v>1</v>
      </c>
      <c r="V13" s="19" t="s">
        <v>2215</v>
      </c>
      <c r="W13" s="130" t="s">
        <v>2063</v>
      </c>
      <c r="X13" s="19" t="s">
        <v>2216</v>
      </c>
      <c r="Y13" s="19" t="s">
        <v>2085</v>
      </c>
      <c r="Z13" s="19">
        <v>26</v>
      </c>
      <c r="AA13" s="19" t="s">
        <v>2130</v>
      </c>
      <c r="AB13" s="19">
        <v>314</v>
      </c>
      <c r="AC13" s="19" t="s">
        <v>2059</v>
      </c>
      <c r="AD13" s="130"/>
    </row>
    <row r="14" spans="1:30" ht="27.6" customHeight="1" x14ac:dyDescent="0.25">
      <c r="A14" s="130" t="s">
        <v>2055</v>
      </c>
      <c r="B14" s="130" t="s">
        <v>2064</v>
      </c>
      <c r="C14" s="130" t="s">
        <v>2109</v>
      </c>
      <c r="D14" s="130" t="s">
        <v>2110</v>
      </c>
      <c r="E14" s="130">
        <v>1</v>
      </c>
      <c r="F14" s="130" t="s">
        <v>2187</v>
      </c>
      <c r="G14" s="131" t="s">
        <v>2323</v>
      </c>
      <c r="H14" s="130" t="s">
        <v>2188</v>
      </c>
      <c r="I14" s="130" t="s">
        <v>2189</v>
      </c>
      <c r="J14" s="130">
        <v>1</v>
      </c>
      <c r="K14" s="130" t="s">
        <v>1761</v>
      </c>
      <c r="L14" s="19" t="s">
        <v>104</v>
      </c>
      <c r="M14" s="130" t="s">
        <v>2087</v>
      </c>
      <c r="N14" s="130" t="s">
        <v>2088</v>
      </c>
      <c r="O14" s="130" t="s">
        <v>2089</v>
      </c>
      <c r="P14" s="130" t="s">
        <v>2228</v>
      </c>
      <c r="Q14" s="130" t="s">
        <v>2327</v>
      </c>
      <c r="R14" s="130" t="s">
        <v>2229</v>
      </c>
      <c r="S14" s="130">
        <v>3</v>
      </c>
      <c r="T14" s="130" t="s">
        <v>2058</v>
      </c>
      <c r="U14" s="19">
        <v>1</v>
      </c>
      <c r="V14" s="19" t="s">
        <v>1763</v>
      </c>
      <c r="W14" s="130" t="s">
        <v>2063</v>
      </c>
      <c r="X14" s="19" t="s">
        <v>2230</v>
      </c>
      <c r="Y14" s="19" t="s">
        <v>2085</v>
      </c>
      <c r="Z14" s="19">
        <v>26</v>
      </c>
      <c r="AA14" s="19" t="s">
        <v>2130</v>
      </c>
      <c r="AB14" s="19">
        <v>327</v>
      </c>
      <c r="AC14" s="19" t="s">
        <v>2059</v>
      </c>
      <c r="AD14" s="130"/>
    </row>
    <row r="15" spans="1:30" ht="24.95" customHeight="1" x14ac:dyDescent="0.25">
      <c r="A15" s="130" t="s">
        <v>2055</v>
      </c>
      <c r="B15" s="130" t="s">
        <v>2064</v>
      </c>
      <c r="C15" s="130" t="s">
        <v>2109</v>
      </c>
      <c r="D15" s="130" t="s">
        <v>2110</v>
      </c>
      <c r="E15" s="130">
        <v>1</v>
      </c>
      <c r="F15" s="130" t="s">
        <v>2187</v>
      </c>
      <c r="G15" s="131" t="s">
        <v>2323</v>
      </c>
      <c r="H15" s="130" t="s">
        <v>2188</v>
      </c>
      <c r="I15" s="130" t="s">
        <v>2189</v>
      </c>
      <c r="J15" s="130">
        <v>1</v>
      </c>
      <c r="K15" s="130" t="s">
        <v>1761</v>
      </c>
      <c r="L15" s="19" t="s">
        <v>104</v>
      </c>
      <c r="M15" s="130" t="s">
        <v>2087</v>
      </c>
      <c r="N15" s="130" t="s">
        <v>2088</v>
      </c>
      <c r="O15" s="130" t="s">
        <v>2089</v>
      </c>
      <c r="P15" s="130" t="s">
        <v>2228</v>
      </c>
      <c r="Q15" s="130" t="s">
        <v>2327</v>
      </c>
      <c r="R15" s="130" t="s">
        <v>2229</v>
      </c>
      <c r="S15" s="130">
        <v>3</v>
      </c>
      <c r="T15" s="130" t="s">
        <v>2058</v>
      </c>
      <c r="U15" s="19">
        <v>1</v>
      </c>
      <c r="V15" s="19" t="s">
        <v>1765</v>
      </c>
      <c r="W15" s="130" t="s">
        <v>2063</v>
      </c>
      <c r="X15" s="19" t="s">
        <v>2231</v>
      </c>
      <c r="Y15" s="19" t="s">
        <v>2085</v>
      </c>
      <c r="Z15" s="19">
        <v>26</v>
      </c>
      <c r="AA15" s="19" t="s">
        <v>2130</v>
      </c>
      <c r="AB15" s="19">
        <v>328</v>
      </c>
      <c r="AC15" s="19" t="s">
        <v>2059</v>
      </c>
      <c r="AD15" s="130"/>
    </row>
    <row r="16" spans="1:30" ht="24.95" customHeight="1" x14ac:dyDescent="0.25">
      <c r="A16" s="130" t="s">
        <v>2055</v>
      </c>
      <c r="B16" s="130" t="s">
        <v>2064</v>
      </c>
      <c r="C16" s="130" t="s">
        <v>2109</v>
      </c>
      <c r="D16" s="130" t="s">
        <v>2110</v>
      </c>
      <c r="E16" s="130">
        <v>1</v>
      </c>
      <c r="F16" s="130" t="s">
        <v>2187</v>
      </c>
      <c r="G16" s="131" t="s">
        <v>2323</v>
      </c>
      <c r="H16" s="130" t="s">
        <v>2188</v>
      </c>
      <c r="I16" s="130" t="s">
        <v>2189</v>
      </c>
      <c r="J16" s="130">
        <v>1</v>
      </c>
      <c r="K16" s="130" t="s">
        <v>638</v>
      </c>
      <c r="L16" s="24" t="s">
        <v>104</v>
      </c>
      <c r="M16" s="130" t="s">
        <v>2087</v>
      </c>
      <c r="N16" s="130" t="s">
        <v>2088</v>
      </c>
      <c r="O16" s="130" t="s">
        <v>2089</v>
      </c>
      <c r="P16" s="130" t="s">
        <v>2203</v>
      </c>
      <c r="Q16" s="130" t="s">
        <v>2326</v>
      </c>
      <c r="R16" s="130" t="s">
        <v>2204</v>
      </c>
      <c r="S16" s="130">
        <v>1</v>
      </c>
      <c r="T16" s="130" t="s">
        <v>2067</v>
      </c>
      <c r="U16" s="19">
        <v>1</v>
      </c>
      <c r="V16" s="19" t="s">
        <v>2210</v>
      </c>
      <c r="W16" s="130" t="s">
        <v>2063</v>
      </c>
      <c r="X16" s="19" t="s">
        <v>2211</v>
      </c>
      <c r="Y16" s="19" t="s">
        <v>2085</v>
      </c>
      <c r="Z16" s="19">
        <v>26</v>
      </c>
      <c r="AA16" s="19" t="s">
        <v>2130</v>
      </c>
      <c r="AB16" s="19">
        <v>312</v>
      </c>
      <c r="AC16" s="19" t="s">
        <v>2059</v>
      </c>
      <c r="AD16" s="130"/>
    </row>
    <row r="17" spans="1:29" ht="24.95" customHeight="1" x14ac:dyDescent="0.25">
      <c r="A17" s="130" t="s">
        <v>2055</v>
      </c>
      <c r="B17" s="130" t="s">
        <v>2064</v>
      </c>
      <c r="C17" s="130" t="s">
        <v>2109</v>
      </c>
      <c r="D17" s="130" t="s">
        <v>2110</v>
      </c>
      <c r="E17" s="130">
        <v>1</v>
      </c>
      <c r="F17" s="130" t="s">
        <v>2187</v>
      </c>
      <c r="G17" s="131" t="s">
        <v>2323</v>
      </c>
      <c r="H17" s="130" t="s">
        <v>2188</v>
      </c>
      <c r="I17" s="130" t="s">
        <v>2189</v>
      </c>
      <c r="J17" s="130">
        <v>1</v>
      </c>
      <c r="K17" s="130" t="s">
        <v>701</v>
      </c>
      <c r="L17" s="24" t="s">
        <v>104</v>
      </c>
      <c r="M17" s="130" t="s">
        <v>2087</v>
      </c>
      <c r="N17" s="130" t="s">
        <v>2088</v>
      </c>
      <c r="O17" s="130" t="s">
        <v>2089</v>
      </c>
      <c r="P17" s="130" t="s">
        <v>2197</v>
      </c>
      <c r="Q17" s="130" t="s">
        <v>2325</v>
      </c>
      <c r="R17" s="130" t="s">
        <v>2198</v>
      </c>
      <c r="S17" s="130">
        <v>1</v>
      </c>
      <c r="T17" s="130" t="s">
        <v>2067</v>
      </c>
      <c r="U17" s="19">
        <v>1</v>
      </c>
      <c r="V17" s="19" t="s">
        <v>740</v>
      </c>
      <c r="W17" s="130" t="s">
        <v>2063</v>
      </c>
      <c r="X17" s="19" t="s">
        <v>2202</v>
      </c>
      <c r="Y17" s="19" t="s">
        <v>2085</v>
      </c>
      <c r="Z17" s="19">
        <v>26</v>
      </c>
      <c r="AA17" s="19" t="s">
        <v>2130</v>
      </c>
      <c r="AB17" s="19">
        <v>308</v>
      </c>
      <c r="AC17" s="19" t="s">
        <v>2059</v>
      </c>
    </row>
    <row r="20" spans="1:29" ht="24.95" customHeight="1" x14ac:dyDescent="0.25">
      <c r="A20" s="130" t="s">
        <v>2055</v>
      </c>
      <c r="B20" s="130" t="s">
        <v>2064</v>
      </c>
      <c r="C20" s="130" t="s">
        <v>2109</v>
      </c>
      <c r="D20" s="130" t="s">
        <v>2110</v>
      </c>
      <c r="E20" s="130">
        <v>1</v>
      </c>
      <c r="F20" s="130" t="s">
        <v>2187</v>
      </c>
      <c r="G20" s="131" t="s">
        <v>2323</v>
      </c>
      <c r="H20" s="130" t="s">
        <v>2188</v>
      </c>
      <c r="I20" s="130" t="s">
        <v>2189</v>
      </c>
      <c r="J20" s="130">
        <v>1</v>
      </c>
      <c r="K20" s="130" t="s">
        <v>716</v>
      </c>
      <c r="L20" s="19" t="s">
        <v>104</v>
      </c>
      <c r="M20" s="130" t="s">
        <v>2087</v>
      </c>
      <c r="N20" s="130" t="s">
        <v>2088</v>
      </c>
      <c r="O20" s="130" t="s">
        <v>2089</v>
      </c>
      <c r="P20" s="130" t="s">
        <v>2218</v>
      </c>
      <c r="Q20" s="130" t="s">
        <v>2328</v>
      </c>
      <c r="R20" s="131" t="s">
        <v>2219</v>
      </c>
      <c r="S20" s="130">
        <v>1</v>
      </c>
      <c r="T20" s="130" t="s">
        <v>2067</v>
      </c>
      <c r="U20" s="19">
        <v>1</v>
      </c>
      <c r="V20" s="19" t="s">
        <v>718</v>
      </c>
      <c r="W20" s="130" t="s">
        <v>2063</v>
      </c>
      <c r="X20" s="19" t="s">
        <v>2220</v>
      </c>
      <c r="Y20" s="19" t="s">
        <v>2085</v>
      </c>
      <c r="Z20" s="19">
        <v>26</v>
      </c>
      <c r="AA20" s="19" t="s">
        <v>2130</v>
      </c>
      <c r="AB20" s="19">
        <v>317</v>
      </c>
      <c r="AC20" s="19" t="s">
        <v>2059</v>
      </c>
    </row>
    <row r="21" spans="1:29" ht="24.95" customHeight="1" x14ac:dyDescent="0.25">
      <c r="A21" s="130" t="s">
        <v>2055</v>
      </c>
      <c r="B21" s="130" t="s">
        <v>2064</v>
      </c>
      <c r="C21" s="130" t="s">
        <v>2109</v>
      </c>
      <c r="D21" s="130" t="s">
        <v>2110</v>
      </c>
      <c r="E21" s="130">
        <v>1</v>
      </c>
      <c r="F21" s="130" t="s">
        <v>2187</v>
      </c>
      <c r="G21" s="131" t="s">
        <v>2323</v>
      </c>
      <c r="H21" s="130" t="s">
        <v>2188</v>
      </c>
      <c r="I21" s="130" t="s">
        <v>2189</v>
      </c>
      <c r="J21" s="130">
        <v>1</v>
      </c>
      <c r="K21" s="130" t="s">
        <v>716</v>
      </c>
      <c r="L21" s="19" t="s">
        <v>104</v>
      </c>
      <c r="M21" s="130" t="s">
        <v>2087</v>
      </c>
      <c r="N21" s="130" t="s">
        <v>2088</v>
      </c>
      <c r="O21" s="130" t="s">
        <v>2089</v>
      </c>
      <c r="P21" s="130" t="s">
        <v>2218</v>
      </c>
      <c r="Q21" s="130" t="s">
        <v>2328</v>
      </c>
      <c r="R21" s="131" t="s">
        <v>2219</v>
      </c>
      <c r="S21" s="130">
        <v>1</v>
      </c>
      <c r="T21" s="130" t="s">
        <v>2067</v>
      </c>
      <c r="U21" s="19">
        <v>1</v>
      </c>
      <c r="V21" s="19" t="s">
        <v>1751</v>
      </c>
      <c r="W21" s="130" t="s">
        <v>2063</v>
      </c>
      <c r="X21" s="19" t="s">
        <v>2221</v>
      </c>
      <c r="Y21" s="19" t="s">
        <v>2085</v>
      </c>
      <c r="Z21" s="19">
        <v>26</v>
      </c>
      <c r="AA21" s="19" t="s">
        <v>2130</v>
      </c>
      <c r="AB21" s="19">
        <v>318</v>
      </c>
      <c r="AC21" s="19" t="s">
        <v>2059</v>
      </c>
    </row>
    <row r="22" spans="1:29" ht="24.95" customHeight="1" x14ac:dyDescent="0.25">
      <c r="A22" s="130" t="s">
        <v>2055</v>
      </c>
      <c r="B22" s="130" t="s">
        <v>2064</v>
      </c>
      <c r="C22" s="130" t="s">
        <v>2109</v>
      </c>
      <c r="D22" s="130" t="s">
        <v>2110</v>
      </c>
      <c r="E22" s="130">
        <v>1</v>
      </c>
      <c r="F22" s="130" t="s">
        <v>2187</v>
      </c>
      <c r="G22" s="131" t="s">
        <v>2323</v>
      </c>
      <c r="H22" s="130" t="s">
        <v>2188</v>
      </c>
      <c r="I22" s="130" t="s">
        <v>2189</v>
      </c>
      <c r="J22" s="130">
        <v>1</v>
      </c>
      <c r="K22" s="130" t="s">
        <v>716</v>
      </c>
      <c r="L22" s="19" t="s">
        <v>104</v>
      </c>
      <c r="M22" s="130" t="s">
        <v>2087</v>
      </c>
      <c r="N22" s="130" t="s">
        <v>2088</v>
      </c>
      <c r="O22" s="130" t="s">
        <v>2089</v>
      </c>
      <c r="P22" s="130" t="s">
        <v>2218</v>
      </c>
      <c r="Q22" s="130" t="s">
        <v>2328</v>
      </c>
      <c r="R22" s="131" t="s">
        <v>2219</v>
      </c>
      <c r="S22" s="130">
        <v>1</v>
      </c>
      <c r="T22" s="130" t="s">
        <v>2067</v>
      </c>
      <c r="U22" s="19">
        <v>1</v>
      </c>
      <c r="V22" s="19" t="s">
        <v>1753</v>
      </c>
      <c r="W22" s="130" t="s">
        <v>2063</v>
      </c>
      <c r="X22" s="19" t="s">
        <v>2222</v>
      </c>
      <c r="Y22" s="19" t="s">
        <v>2085</v>
      </c>
      <c r="Z22" s="19">
        <v>26</v>
      </c>
      <c r="AA22" s="19" t="s">
        <v>2130</v>
      </c>
      <c r="AB22" s="19">
        <v>319</v>
      </c>
      <c r="AC22" s="19" t="s">
        <v>2059</v>
      </c>
    </row>
    <row r="23" spans="1:29" ht="24.95" customHeight="1" x14ac:dyDescent="0.25">
      <c r="A23" s="130" t="s">
        <v>2055</v>
      </c>
      <c r="B23" s="130" t="s">
        <v>2064</v>
      </c>
      <c r="C23" s="130" t="s">
        <v>2109</v>
      </c>
      <c r="D23" s="130" t="s">
        <v>2110</v>
      </c>
      <c r="E23" s="130">
        <v>1</v>
      </c>
      <c r="F23" s="130" t="s">
        <v>2187</v>
      </c>
      <c r="G23" s="131" t="s">
        <v>2323</v>
      </c>
      <c r="H23" s="130" t="s">
        <v>2188</v>
      </c>
      <c r="I23" s="130" t="s">
        <v>2189</v>
      </c>
      <c r="J23" s="130">
        <v>1</v>
      </c>
      <c r="K23" s="130" t="s">
        <v>716</v>
      </c>
      <c r="L23" s="19" t="s">
        <v>104</v>
      </c>
      <c r="M23" s="130" t="s">
        <v>2087</v>
      </c>
      <c r="N23" s="130" t="s">
        <v>2088</v>
      </c>
      <c r="O23" s="130" t="s">
        <v>2089</v>
      </c>
      <c r="P23" s="130" t="s">
        <v>2218</v>
      </c>
      <c r="Q23" s="130" t="s">
        <v>2328</v>
      </c>
      <c r="R23" s="131" t="s">
        <v>2219</v>
      </c>
      <c r="S23" s="130">
        <v>1</v>
      </c>
      <c r="T23" s="130" t="s">
        <v>2067</v>
      </c>
      <c r="U23" s="19">
        <v>1</v>
      </c>
      <c r="V23" s="19" t="s">
        <v>721</v>
      </c>
      <c r="W23" s="130" t="s">
        <v>2063</v>
      </c>
      <c r="X23" s="19" t="s">
        <v>2223</v>
      </c>
      <c r="Y23" s="19" t="s">
        <v>2085</v>
      </c>
      <c r="Z23" s="19">
        <v>26</v>
      </c>
      <c r="AA23" s="19" t="s">
        <v>2130</v>
      </c>
      <c r="AB23" s="19">
        <v>320</v>
      </c>
      <c r="AC23" s="19" t="s">
        <v>2059</v>
      </c>
    </row>
    <row r="24" spans="1:29" ht="24.95" customHeight="1" x14ac:dyDescent="0.25">
      <c r="A24" s="130" t="s">
        <v>2055</v>
      </c>
      <c r="B24" s="130" t="s">
        <v>2064</v>
      </c>
      <c r="C24" s="130" t="s">
        <v>2109</v>
      </c>
      <c r="D24" s="130" t="s">
        <v>2110</v>
      </c>
      <c r="E24" s="130">
        <v>1</v>
      </c>
      <c r="F24" s="130" t="s">
        <v>2187</v>
      </c>
      <c r="G24" s="131" t="s">
        <v>2323</v>
      </c>
      <c r="H24" s="130" t="s">
        <v>2188</v>
      </c>
      <c r="I24" s="130" t="s">
        <v>2189</v>
      </c>
      <c r="J24" s="130">
        <v>1</v>
      </c>
      <c r="K24" s="130" t="s">
        <v>716</v>
      </c>
      <c r="L24" s="19" t="s">
        <v>104</v>
      </c>
      <c r="M24" s="130" t="s">
        <v>2087</v>
      </c>
      <c r="N24" s="130" t="s">
        <v>2088</v>
      </c>
      <c r="O24" s="130" t="s">
        <v>2089</v>
      </c>
      <c r="P24" s="130" t="s">
        <v>2218</v>
      </c>
      <c r="Q24" s="130" t="s">
        <v>2328</v>
      </c>
      <c r="R24" s="131" t="s">
        <v>2219</v>
      </c>
      <c r="S24" s="130">
        <v>1</v>
      </c>
      <c r="T24" s="130" t="s">
        <v>2067</v>
      </c>
      <c r="U24" s="19">
        <v>1</v>
      </c>
      <c r="V24" s="19" t="s">
        <v>730</v>
      </c>
      <c r="W24" s="130" t="s">
        <v>2063</v>
      </c>
      <c r="X24" s="19" t="s">
        <v>2224</v>
      </c>
      <c r="Y24" s="19" t="s">
        <v>2085</v>
      </c>
      <c r="Z24" s="19">
        <v>26</v>
      </c>
      <c r="AA24" s="19" t="s">
        <v>2130</v>
      </c>
      <c r="AB24" s="19">
        <v>321</v>
      </c>
      <c r="AC24" s="19" t="s">
        <v>2059</v>
      </c>
    </row>
    <row r="25" spans="1:29" ht="24.95" customHeight="1" x14ac:dyDescent="0.25">
      <c r="A25" s="130" t="s">
        <v>2055</v>
      </c>
      <c r="B25" s="130" t="s">
        <v>2064</v>
      </c>
      <c r="C25" s="130" t="s">
        <v>2109</v>
      </c>
      <c r="D25" s="130" t="s">
        <v>2110</v>
      </c>
      <c r="E25" s="130">
        <v>1</v>
      </c>
      <c r="F25" s="130" t="s">
        <v>2187</v>
      </c>
      <c r="G25" s="131" t="s">
        <v>2323</v>
      </c>
      <c r="H25" s="130" t="s">
        <v>2188</v>
      </c>
      <c r="I25" s="130" t="s">
        <v>2189</v>
      </c>
      <c r="J25" s="130">
        <v>1</v>
      </c>
      <c r="K25" s="130" t="s">
        <v>716</v>
      </c>
      <c r="L25" s="19" t="s">
        <v>104</v>
      </c>
      <c r="M25" s="130" t="s">
        <v>2087</v>
      </c>
      <c r="N25" s="130" t="s">
        <v>2088</v>
      </c>
      <c r="O25" s="130" t="s">
        <v>2089</v>
      </c>
      <c r="P25" s="130" t="s">
        <v>2218</v>
      </c>
      <c r="Q25" s="130" t="s">
        <v>2328</v>
      </c>
      <c r="R25" s="131" t="s">
        <v>2219</v>
      </c>
      <c r="S25" s="130">
        <v>1</v>
      </c>
      <c r="T25" s="130" t="s">
        <v>2067</v>
      </c>
      <c r="U25" s="19">
        <v>1</v>
      </c>
      <c r="V25" s="19" t="s">
        <v>2225</v>
      </c>
      <c r="W25" s="130" t="s">
        <v>2063</v>
      </c>
      <c r="X25" s="19" t="s">
        <v>2226</v>
      </c>
      <c r="Y25" s="19" t="s">
        <v>2085</v>
      </c>
      <c r="Z25" s="19">
        <v>26</v>
      </c>
      <c r="AA25" s="19" t="s">
        <v>2130</v>
      </c>
      <c r="AB25" s="19">
        <v>322</v>
      </c>
      <c r="AC25" s="19" t="s">
        <v>2059</v>
      </c>
    </row>
    <row r="27" spans="1:29" ht="24.95" customHeight="1" x14ac:dyDescent="0.25">
      <c r="A27" s="130" t="s">
        <v>2055</v>
      </c>
      <c r="B27" s="130" t="s">
        <v>2064</v>
      </c>
      <c r="C27" s="130" t="s">
        <v>2109</v>
      </c>
      <c r="D27" s="130" t="s">
        <v>2110</v>
      </c>
      <c r="E27" s="130">
        <v>1</v>
      </c>
      <c r="F27" s="130" t="s">
        <v>2111</v>
      </c>
      <c r="G27" s="131" t="s">
        <v>2112</v>
      </c>
      <c r="H27" s="130" t="s">
        <v>2113</v>
      </c>
      <c r="I27" s="130" t="s">
        <v>2114</v>
      </c>
      <c r="J27" s="130">
        <v>1</v>
      </c>
      <c r="K27" s="130" t="s">
        <v>808</v>
      </c>
      <c r="L27" s="19" t="s">
        <v>104</v>
      </c>
      <c r="M27" s="130" t="s">
        <v>2087</v>
      </c>
      <c r="N27" s="130" t="s">
        <v>2088</v>
      </c>
      <c r="O27" s="130" t="s">
        <v>2089</v>
      </c>
      <c r="P27" s="130" t="s">
        <v>2127</v>
      </c>
      <c r="Q27" s="130" t="s">
        <v>2322</v>
      </c>
      <c r="R27" s="130" t="s">
        <v>2128</v>
      </c>
      <c r="S27" s="130">
        <v>1</v>
      </c>
      <c r="T27" s="130" t="s">
        <v>2067</v>
      </c>
      <c r="U27" s="19">
        <v>1</v>
      </c>
      <c r="V27" s="19" t="s">
        <v>2329</v>
      </c>
      <c r="W27" s="130" t="s">
        <v>2063</v>
      </c>
      <c r="X27" s="19" t="s">
        <v>2138</v>
      </c>
      <c r="Y27" s="19" t="s">
        <v>2085</v>
      </c>
      <c r="Z27" s="19">
        <v>26</v>
      </c>
      <c r="AA27" s="19" t="s">
        <v>2130</v>
      </c>
      <c r="AB27" s="19">
        <v>190</v>
      </c>
      <c r="AC27" s="19" t="s">
        <v>2059</v>
      </c>
    </row>
    <row r="28" spans="1:29" ht="24.95" customHeight="1" x14ac:dyDescent="0.25">
      <c r="A28" s="130" t="s">
        <v>2055</v>
      </c>
      <c r="B28" s="130" t="s">
        <v>2064</v>
      </c>
      <c r="C28" s="130" t="s">
        <v>2109</v>
      </c>
      <c r="D28" s="130" t="s">
        <v>2110</v>
      </c>
      <c r="E28" s="130">
        <v>1</v>
      </c>
      <c r="F28" s="130" t="s">
        <v>2187</v>
      </c>
      <c r="G28" s="131" t="s">
        <v>2323</v>
      </c>
      <c r="H28" s="130" t="s">
        <v>2188</v>
      </c>
      <c r="I28" s="130" t="s">
        <v>2189</v>
      </c>
      <c r="J28" s="130">
        <v>1</v>
      </c>
      <c r="K28" s="130" t="s">
        <v>1761</v>
      </c>
      <c r="L28" s="19" t="s">
        <v>104</v>
      </c>
      <c r="M28" s="130" t="s">
        <v>2087</v>
      </c>
      <c r="N28" s="130" t="s">
        <v>2088</v>
      </c>
      <c r="O28" s="130" t="s">
        <v>2089</v>
      </c>
      <c r="P28" s="130" t="s">
        <v>2228</v>
      </c>
      <c r="Q28" s="130" t="s">
        <v>2327</v>
      </c>
      <c r="R28" s="130" t="s">
        <v>2229</v>
      </c>
      <c r="S28" s="130">
        <v>3</v>
      </c>
      <c r="T28" s="130" t="s">
        <v>2058</v>
      </c>
      <c r="U28" s="19">
        <v>1</v>
      </c>
      <c r="V28" s="19" t="s">
        <v>1767</v>
      </c>
      <c r="W28" s="130" t="s">
        <v>2063</v>
      </c>
      <c r="X28" s="19" t="s">
        <v>2232</v>
      </c>
      <c r="Y28" s="19" t="s">
        <v>2085</v>
      </c>
      <c r="Z28" s="19">
        <v>26</v>
      </c>
      <c r="AA28" s="19" t="s">
        <v>2130</v>
      </c>
      <c r="AB28" s="19">
        <v>329</v>
      </c>
      <c r="AC28" s="19" t="s">
        <v>2059</v>
      </c>
    </row>
    <row r="29" spans="1:29" ht="24.95" customHeight="1" x14ac:dyDescent="0.25">
      <c r="A29" s="130" t="s">
        <v>2055</v>
      </c>
      <c r="B29" s="130" t="s">
        <v>2064</v>
      </c>
      <c r="C29" s="130" t="s">
        <v>2109</v>
      </c>
      <c r="D29" s="130" t="s">
        <v>2110</v>
      </c>
      <c r="E29" s="130">
        <v>1</v>
      </c>
      <c r="F29" s="130" t="s">
        <v>2187</v>
      </c>
      <c r="G29" s="131" t="s">
        <v>2323</v>
      </c>
      <c r="H29" s="130" t="s">
        <v>2188</v>
      </c>
      <c r="I29" s="130" t="s">
        <v>2189</v>
      </c>
      <c r="J29" s="130">
        <v>1</v>
      </c>
      <c r="K29" s="130" t="s">
        <v>1761</v>
      </c>
      <c r="L29" s="19" t="s">
        <v>104</v>
      </c>
      <c r="M29" s="130" t="s">
        <v>2087</v>
      </c>
      <c r="N29" s="130" t="s">
        <v>2088</v>
      </c>
      <c r="O29" s="130" t="s">
        <v>2089</v>
      </c>
      <c r="P29" s="130" t="s">
        <v>2228</v>
      </c>
      <c r="Q29" s="130" t="s">
        <v>2327</v>
      </c>
      <c r="R29" s="130" t="s">
        <v>2229</v>
      </c>
      <c r="S29" s="130">
        <v>3</v>
      </c>
      <c r="T29" s="130" t="s">
        <v>2058</v>
      </c>
      <c r="U29" s="19">
        <v>1</v>
      </c>
      <c r="V29" s="19" t="s">
        <v>2233</v>
      </c>
      <c r="W29" s="130" t="s">
        <v>2063</v>
      </c>
      <c r="X29" s="19" t="s">
        <v>2234</v>
      </c>
      <c r="Y29" s="19" t="s">
        <v>2085</v>
      </c>
      <c r="Z29" s="19">
        <v>26</v>
      </c>
      <c r="AA29" s="19" t="s">
        <v>2130</v>
      </c>
      <c r="AB29" s="19">
        <v>330</v>
      </c>
      <c r="AC29" s="19" t="s">
        <v>2059</v>
      </c>
    </row>
    <row r="30" spans="1:29" ht="24.95" customHeight="1" x14ac:dyDescent="0.25">
      <c r="A30" s="130" t="s">
        <v>2055</v>
      </c>
      <c r="B30" s="130" t="s">
        <v>2064</v>
      </c>
      <c r="C30" s="130" t="s">
        <v>2109</v>
      </c>
      <c r="D30" s="130" t="s">
        <v>2110</v>
      </c>
      <c r="E30" s="130">
        <v>1</v>
      </c>
      <c r="F30" s="130" t="s">
        <v>2261</v>
      </c>
      <c r="G30" s="131" t="s">
        <v>2262</v>
      </c>
      <c r="H30" s="130" t="s">
        <v>2263</v>
      </c>
      <c r="I30" s="130" t="s">
        <v>2264</v>
      </c>
      <c r="J30" s="130">
        <v>1</v>
      </c>
      <c r="K30" s="130" t="s">
        <v>1845</v>
      </c>
      <c r="L30" s="19" t="s">
        <v>104</v>
      </c>
      <c r="M30" s="130" t="s">
        <v>2087</v>
      </c>
      <c r="N30" s="130" t="s">
        <v>2088</v>
      </c>
      <c r="O30" s="130" t="s">
        <v>2089</v>
      </c>
      <c r="P30" s="130" t="s">
        <v>2266</v>
      </c>
      <c r="Q30" s="130" t="s">
        <v>2330</v>
      </c>
      <c r="R30" s="130" t="s">
        <v>2267</v>
      </c>
      <c r="S30" s="130">
        <v>1</v>
      </c>
      <c r="T30" s="130" t="s">
        <v>2067</v>
      </c>
      <c r="U30" s="19">
        <v>1</v>
      </c>
      <c r="V30" s="19" t="s">
        <v>2268</v>
      </c>
      <c r="W30" s="130" t="s">
        <v>2063</v>
      </c>
      <c r="X30" s="19" t="s">
        <v>2269</v>
      </c>
      <c r="Y30" s="19" t="s">
        <v>2085</v>
      </c>
      <c r="Z30" s="19">
        <v>26</v>
      </c>
      <c r="AA30" s="19" t="s">
        <v>2130</v>
      </c>
      <c r="AB30" s="19">
        <v>399</v>
      </c>
      <c r="AC30" s="19" t="s">
        <v>2059</v>
      </c>
    </row>
    <row r="31" spans="1:29" ht="24.95" customHeight="1" x14ac:dyDescent="0.25">
      <c r="A31" s="130" t="s">
        <v>2055</v>
      </c>
      <c r="B31" s="130" t="s">
        <v>2064</v>
      </c>
      <c r="C31" s="130" t="s">
        <v>2109</v>
      </c>
      <c r="D31" s="130" t="s">
        <v>2110</v>
      </c>
      <c r="E31" s="130">
        <v>1</v>
      </c>
      <c r="F31" s="130" t="s">
        <v>2261</v>
      </c>
      <c r="G31" s="131" t="s">
        <v>2262</v>
      </c>
      <c r="H31" s="130" t="s">
        <v>2263</v>
      </c>
      <c r="I31" s="130" t="s">
        <v>2264</v>
      </c>
      <c r="J31" s="130">
        <v>1</v>
      </c>
      <c r="K31" s="130" t="s">
        <v>1845</v>
      </c>
      <c r="L31" s="19" t="s">
        <v>104</v>
      </c>
      <c r="M31" s="130" t="s">
        <v>2087</v>
      </c>
      <c r="N31" s="130" t="s">
        <v>2088</v>
      </c>
      <c r="O31" s="130" t="s">
        <v>2089</v>
      </c>
      <c r="P31" s="130" t="s">
        <v>2266</v>
      </c>
      <c r="Q31" s="130" t="s">
        <v>2330</v>
      </c>
      <c r="R31" s="130" t="s">
        <v>2267</v>
      </c>
      <c r="S31" s="130">
        <v>1</v>
      </c>
      <c r="T31" s="130" t="s">
        <v>2067</v>
      </c>
      <c r="U31" s="19">
        <v>1</v>
      </c>
      <c r="V31" s="19" t="s">
        <v>2270</v>
      </c>
      <c r="W31" s="130" t="s">
        <v>2063</v>
      </c>
      <c r="X31" s="19" t="s">
        <v>2271</v>
      </c>
      <c r="Y31" s="19" t="s">
        <v>2085</v>
      </c>
      <c r="Z31" s="19">
        <v>26</v>
      </c>
      <c r="AA31" s="19" t="s">
        <v>2130</v>
      </c>
      <c r="AB31" s="19">
        <v>400</v>
      </c>
      <c r="AC31" s="19" t="s">
        <v>2059</v>
      </c>
    </row>
    <row r="32" spans="1:29" ht="24.95" customHeight="1" x14ac:dyDescent="0.25">
      <c r="A32" s="130" t="s">
        <v>2055</v>
      </c>
      <c r="B32" s="130" t="s">
        <v>2064</v>
      </c>
      <c r="C32" s="130" t="s">
        <v>2109</v>
      </c>
      <c r="D32" s="130" t="s">
        <v>2110</v>
      </c>
      <c r="E32" s="130">
        <v>1</v>
      </c>
      <c r="F32" s="130" t="s">
        <v>2261</v>
      </c>
      <c r="G32" s="131" t="s">
        <v>2262</v>
      </c>
      <c r="H32" s="130" t="s">
        <v>2263</v>
      </c>
      <c r="I32" s="130" t="s">
        <v>2264</v>
      </c>
      <c r="J32" s="130">
        <v>1</v>
      </c>
      <c r="K32" s="130" t="s">
        <v>1845</v>
      </c>
      <c r="L32" s="19" t="s">
        <v>104</v>
      </c>
      <c r="M32" s="130" t="s">
        <v>2087</v>
      </c>
      <c r="N32" s="130" t="s">
        <v>2088</v>
      </c>
      <c r="O32" s="130" t="s">
        <v>2089</v>
      </c>
      <c r="P32" s="130" t="s">
        <v>2266</v>
      </c>
      <c r="Q32" s="130" t="s">
        <v>2330</v>
      </c>
      <c r="R32" s="130" t="s">
        <v>2267</v>
      </c>
      <c r="S32" s="130">
        <v>1</v>
      </c>
      <c r="T32" s="130" t="s">
        <v>2067</v>
      </c>
      <c r="U32" s="19">
        <v>1</v>
      </c>
      <c r="V32" s="19" t="s">
        <v>2272</v>
      </c>
      <c r="W32" s="130" t="s">
        <v>2063</v>
      </c>
      <c r="X32" s="19" t="s">
        <v>2273</v>
      </c>
      <c r="Y32" s="19" t="s">
        <v>2085</v>
      </c>
      <c r="Z32" s="19">
        <v>26</v>
      </c>
      <c r="AA32" s="19" t="s">
        <v>2130</v>
      </c>
      <c r="AB32" s="19">
        <v>401</v>
      </c>
      <c r="AC32" s="19" t="s">
        <v>2059</v>
      </c>
    </row>
    <row r="33" spans="1:29" ht="24.95" customHeight="1" x14ac:dyDescent="0.25">
      <c r="A33" s="130" t="s">
        <v>2055</v>
      </c>
      <c r="B33" s="130" t="s">
        <v>2064</v>
      </c>
      <c r="C33" s="130" t="s">
        <v>2109</v>
      </c>
      <c r="D33" s="130" t="s">
        <v>2110</v>
      </c>
      <c r="E33" s="130">
        <v>1</v>
      </c>
      <c r="F33" s="130" t="s">
        <v>2261</v>
      </c>
      <c r="G33" s="131" t="s">
        <v>2262</v>
      </c>
      <c r="H33" s="130" t="s">
        <v>2263</v>
      </c>
      <c r="I33" s="130" t="s">
        <v>2264</v>
      </c>
      <c r="J33" s="130">
        <v>1</v>
      </c>
      <c r="K33" s="130" t="s">
        <v>1845</v>
      </c>
      <c r="L33" s="19" t="s">
        <v>104</v>
      </c>
      <c r="M33" s="130" t="s">
        <v>2087</v>
      </c>
      <c r="N33" s="130" t="s">
        <v>2088</v>
      </c>
      <c r="O33" s="130" t="s">
        <v>2089</v>
      </c>
      <c r="P33" s="130" t="s">
        <v>2266</v>
      </c>
      <c r="Q33" s="130" t="s">
        <v>2330</v>
      </c>
      <c r="R33" s="130" t="s">
        <v>2267</v>
      </c>
      <c r="S33" s="130">
        <v>1</v>
      </c>
      <c r="T33" s="130" t="s">
        <v>2067</v>
      </c>
      <c r="U33" s="19">
        <v>1</v>
      </c>
      <c r="V33" s="19" t="s">
        <v>2274</v>
      </c>
      <c r="W33" s="130" t="s">
        <v>2063</v>
      </c>
      <c r="X33" s="19" t="s">
        <v>2275</v>
      </c>
      <c r="Y33" s="19" t="s">
        <v>2085</v>
      </c>
      <c r="Z33" s="19">
        <v>26</v>
      </c>
      <c r="AA33" s="19" t="s">
        <v>2130</v>
      </c>
      <c r="AB33" s="19">
        <v>402</v>
      </c>
      <c r="AC33" s="19" t="s">
        <v>2059</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R_x00e9_f_x00e9_rence xmlns="79990780-2aaa-4f92-b1f5-edcd27005f7a" xsi:nil="true"/>
    <mot_clef xmlns="79990780-2aaa-4f92-b1f5-edcd27005f7a" xsi:nil="true"/>
    <TaxCatchAll xmlns="087755a3-1464-4eb8-9474-99b7caf124c0" xsi:nil="true"/>
    <lcf76f155ced4ddcb4097134ff3c332f xmlns="79990780-2aaa-4f92-b1f5-edcd27005f7a">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57475936B3BC054F96B160888E7AFC6D" ma:contentTypeVersion="17" ma:contentTypeDescription="Crée un document." ma:contentTypeScope="" ma:versionID="4da19f564a595344e7cdc4c05c561e45">
  <xsd:schema xmlns:xsd="http://www.w3.org/2001/XMLSchema" xmlns:xs="http://www.w3.org/2001/XMLSchema" xmlns:p="http://schemas.microsoft.com/office/2006/metadata/properties" xmlns:ns2="79990780-2aaa-4f92-b1f5-edcd27005f7a" xmlns:ns3="087755a3-1464-4eb8-9474-99b7caf124c0" targetNamespace="http://schemas.microsoft.com/office/2006/metadata/properties" ma:root="true" ma:fieldsID="0cc919048205a09e6604d76853e8e45f" ns2:_="" ns3:_="">
    <xsd:import namespace="79990780-2aaa-4f92-b1f5-edcd27005f7a"/>
    <xsd:import namespace="087755a3-1464-4eb8-9474-99b7caf124c0"/>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Location" minOccurs="0"/>
                <xsd:element ref="ns2:MediaServiceGenerationTime" minOccurs="0"/>
                <xsd:element ref="ns2:MediaServiceEventHashCode" minOccurs="0"/>
                <xsd:element ref="ns2:lcf76f155ced4ddcb4097134ff3c332f" minOccurs="0"/>
                <xsd:element ref="ns3:TaxCatchAll" minOccurs="0"/>
                <xsd:element ref="ns3:SharedWithUsers" minOccurs="0"/>
                <xsd:element ref="ns3:SharedWithDetails" minOccurs="0"/>
                <xsd:element ref="ns2:MediaServiceOCR" minOccurs="0"/>
                <xsd:element ref="ns2:MediaServiceObjectDetectorVersions" minOccurs="0"/>
                <xsd:element ref="ns2:mot_clef" minOccurs="0"/>
                <xsd:element ref="ns2:R_x00e9_f_x00e9_rence"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9990780-2aaa-4f92-b1f5-edcd27005f7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Location" ma:index="12" nillable="true" ma:displayName="Location" ma:indexed="true" ma:internalName="MediaServiceLocatio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lcf76f155ced4ddcb4097134ff3c332f" ma:index="16" nillable="true" ma:taxonomy="true" ma:internalName="lcf76f155ced4ddcb4097134ff3c332f" ma:taxonomyFieldName="MediaServiceImageTags" ma:displayName="Balises d’images" ma:readOnly="false" ma:fieldId="{5cf76f15-5ced-4ddc-b409-7134ff3c332f}" ma:taxonomyMulti="true" ma:sspId="5bc3e82a-65fd-451f-9118-d6a1b9ba84d4"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ot_clef" ma:index="22" nillable="true" ma:displayName="mot_clef" ma:format="Dropdown" ma:internalName="mot_clef">
      <xsd:simpleType>
        <xsd:restriction base="dms:Text">
          <xsd:maxLength value="255"/>
        </xsd:restriction>
      </xsd:simpleType>
    </xsd:element>
    <xsd:element name="R_x00e9_f_x00e9_rence" ma:index="23" nillable="true" ma:displayName="Référence" ma:format="Dropdown" ma:internalName="R_x00e9_f_x00e9_rence">
      <xsd:simpleType>
        <xsd:restriction base="dms:Text">
          <xsd:maxLength value="255"/>
        </xsd:restriction>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87755a3-1464-4eb8-9474-99b7caf124c0"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238d066a-c68d-4bcd-b387-be74f0e9788b}" ma:internalName="TaxCatchAll" ma:showField="CatchAllData" ma:web="087755a3-1464-4eb8-9474-99b7caf124c0">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Partagé avec dé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8B048C3-7082-4703-9F23-61A9FED75D36}">
  <ds:schemaRefs>
    <ds:schemaRef ds:uri="http://schemas.microsoft.com/sharepoint/v3/contenttype/forms"/>
  </ds:schemaRefs>
</ds:datastoreItem>
</file>

<file path=customXml/itemProps2.xml><?xml version="1.0" encoding="utf-8"?>
<ds:datastoreItem xmlns:ds="http://schemas.openxmlformats.org/officeDocument/2006/customXml" ds:itemID="{2FE375A4-6648-4EE8-AF51-F0489335FDF9}">
  <ds:schemaRefs>
    <ds:schemaRef ds:uri="http://purl.org/dc/terms/"/>
    <ds:schemaRef ds:uri="http://purl.org/dc/dcmitype/"/>
    <ds:schemaRef ds:uri="http://schemas.openxmlformats.org/package/2006/metadata/core-properties"/>
    <ds:schemaRef ds:uri="http://schemas.microsoft.com/office/2006/documentManagement/types"/>
    <ds:schemaRef ds:uri="http://schemas.microsoft.com/office/2006/metadata/properties"/>
    <ds:schemaRef ds:uri="http://schemas.microsoft.com/office/infopath/2007/PartnerControls"/>
    <ds:schemaRef ds:uri="087755a3-1464-4eb8-9474-99b7caf124c0"/>
    <ds:schemaRef ds:uri="79990780-2aaa-4f92-b1f5-edcd27005f7a"/>
    <ds:schemaRef ds:uri="http://www.w3.org/XML/1998/namespace"/>
    <ds:schemaRef ds:uri="http://purl.org/dc/elements/1.1/"/>
  </ds:schemaRefs>
</ds:datastoreItem>
</file>

<file path=customXml/itemProps3.xml><?xml version="1.0" encoding="utf-8"?>
<ds:datastoreItem xmlns:ds="http://schemas.openxmlformats.org/officeDocument/2006/customXml" ds:itemID="{345972D4-D885-4BE4-A37D-41DF8B21A3E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9990780-2aaa-4f92-b1f5-edcd27005f7a"/>
    <ds:schemaRef ds:uri="087755a3-1464-4eb8-9474-99b7caf124c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5</vt:i4>
      </vt:variant>
      <vt:variant>
        <vt:lpstr>Plages nommées</vt:lpstr>
      </vt:variant>
      <vt:variant>
        <vt:i4>1</vt:i4>
      </vt:variant>
    </vt:vector>
  </HeadingPairs>
  <TitlesOfParts>
    <vt:vector size="6" baseType="lpstr">
      <vt:lpstr>Liste déroulante de choix</vt:lpstr>
      <vt:lpstr>Lien 2024_2025MAJb</vt:lpstr>
      <vt:lpstr>Référentiel 2027</vt:lpstr>
      <vt:lpstr>Comment construire une grille</vt:lpstr>
      <vt:lpstr>TCintervIDO</vt:lpstr>
      <vt:lpstr>'Référentiel 2027'!Zone_d_impression</vt:lpstr>
    </vt:vector>
  </TitlesOfParts>
  <Manager/>
  <Company>HAS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CAPUANO Frédéric</dc:creator>
  <cp:keywords/>
  <dc:description/>
  <cp:lastModifiedBy>PROUVAY Patricia</cp:lastModifiedBy>
  <cp:revision/>
  <dcterms:created xsi:type="dcterms:W3CDTF">2024-03-20T17:28:21Z</dcterms:created>
  <dcterms:modified xsi:type="dcterms:W3CDTF">2026-07-09T07:28:09Z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0x01010057475936B3BC054F96B160888E7AFC6D</vt:lpwstr>
  </property>
  <property fmtid="{D5CDD505-2E9C-101B-9397-08002B2CF9AE}" pid="3" name="MediaServiceImageTags">
    <vt:lpwstr/>
  </property>
</Properties>
</file>